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11835"/>
  </bookViews>
  <sheets>
    <sheet name="табл 10" sheetId="1" r:id="rId1"/>
    <sheet name="0500 из АЦК" sheetId="2" r:id="rId2"/>
    <sheet name="Лист3" sheetId="3" r:id="rId3"/>
    <sheet name="КЦСР 350" sheetId="4" r:id="rId4"/>
  </sheets>
  <definedNames>
    <definedName name="_GoBack" localSheetId="0">'табл 10'!$A$27</definedName>
    <definedName name="_xlnm._FilterDatabase" localSheetId="1" hidden="1">'0500 из АЦК'!$A$12:$N$222</definedName>
    <definedName name="_xlnm._FilterDatabase" localSheetId="2" hidden="1">Лист3!$A$9:$N$44</definedName>
    <definedName name="_xlnm.Print_Titles" localSheetId="1">'0500 из АЦК'!$12:$12</definedName>
  </definedNames>
  <calcPr calcId="124519"/>
</workbook>
</file>

<file path=xl/calcChain.xml><?xml version="1.0" encoding="utf-8"?>
<calcChain xmlns="http://schemas.openxmlformats.org/spreadsheetml/2006/main">
  <c r="E19" i="1"/>
  <c r="D19"/>
  <c r="C19"/>
  <c r="E21"/>
  <c r="D21"/>
  <c r="C21"/>
  <c r="E20"/>
  <c r="C20"/>
  <c r="D10"/>
  <c r="C10"/>
  <c r="D16"/>
  <c r="E16" s="1"/>
  <c r="C16"/>
  <c r="C15" s="1"/>
  <c r="C14" s="1"/>
  <c r="E12"/>
  <c r="E11"/>
  <c r="D15" l="1"/>
  <c r="E10"/>
  <c r="D14" l="1"/>
  <c r="E14" s="1"/>
  <c r="E15"/>
</calcChain>
</file>

<file path=xl/sharedStrings.xml><?xml version="1.0" encoding="utf-8"?>
<sst xmlns="http://schemas.openxmlformats.org/spreadsheetml/2006/main" count="3397" uniqueCount="301">
  <si>
    <t>Таблица 10 – ЖКХ</t>
  </si>
  <si>
    <t>рублей</t>
  </si>
  <si>
    <t>Наименование раздела</t>
  </si>
  <si>
    <t>КЦСР</t>
  </si>
  <si>
    <t>Утверждено на год</t>
  </si>
  <si>
    <t>Кассовое исполнение</t>
  </si>
  <si>
    <t>% исполнения</t>
  </si>
  <si>
    <t>Компенсация выпадающих доходов предприятий жилищно-коммунального комплекса всего</t>
  </si>
  <si>
    <t>Жилищное хозяйство всего, из них по видам:</t>
  </si>
  <si>
    <t>Коммунальное хозяйство всего, из них по видам:</t>
  </si>
  <si>
    <t>В рамках региональных целевых программ всего, из них по видам:</t>
  </si>
  <si>
    <t>В рамках муниципальных целевых программ всего, из них по видам:</t>
  </si>
  <si>
    <t>Прочие убытки жилищно-коммунальной отрасли всего.</t>
  </si>
  <si>
    <r>
      <t xml:space="preserve">Расходы на компенсацию выпадающих доходов предприятий жилищно-коммунального комплекса бюджета муниципального образования </t>
    </r>
    <r>
      <rPr>
        <u/>
        <sz val="13"/>
        <color theme="1"/>
        <rFont val="Times New Roman"/>
        <family val="1"/>
        <charset val="204"/>
      </rPr>
      <t xml:space="preserve">городской округ город Сургут </t>
    </r>
    <r>
      <rPr>
        <sz val="13"/>
        <color theme="1"/>
        <rFont val="Times New Roman"/>
        <family val="1"/>
        <charset val="204"/>
      </rPr>
      <t>за 2013 год</t>
    </r>
  </si>
  <si>
    <t>департамент финансов Администрации города Сургута</t>
  </si>
  <si>
    <t>(наименование органа, исполняющего бюджет)</t>
  </si>
  <si>
    <t xml:space="preserve"> на 01.01.2014 г.</t>
  </si>
  <si>
    <t>Дата печати 14.02.2014 (11:50:16)</t>
  </si>
  <si>
    <t>Бюджет: Бюджет городского округа город Сургут</t>
  </si>
  <si>
    <t>Тип бланка расходов: Смета, Платные услуги, Фонды, ПНО, Бюджетное учреждение, Автономное учреждение</t>
  </si>
  <si>
    <t>КФСР: 05**</t>
  </si>
  <si>
    <t>руб.</t>
  </si>
  <si>
    <t>Наименование КЦСР</t>
  </si>
  <si>
    <t>КВР</t>
  </si>
  <si>
    <t>КОСГУ</t>
  </si>
  <si>
    <t>КВСР</t>
  </si>
  <si>
    <t>Доп. ФК</t>
  </si>
  <si>
    <t>Наименование Доп. ФК</t>
  </si>
  <si>
    <t>Доп. ЭК</t>
  </si>
  <si>
    <t>Наименование Доп. ЭК</t>
  </si>
  <si>
    <t>Доп. КР</t>
  </si>
  <si>
    <t>Наименование Доп. КР</t>
  </si>
  <si>
    <t>Бюджетополучатель</t>
  </si>
  <si>
    <t>Расход по ЛС</t>
  </si>
  <si>
    <t>Ассигнования 2013  год</t>
  </si>
  <si>
    <t>0020400</t>
  </si>
  <si>
    <t>Центральный аппарат</t>
  </si>
  <si>
    <t/>
  </si>
  <si>
    <t>121</t>
  </si>
  <si>
    <t>211</t>
  </si>
  <si>
    <t>040</t>
  </si>
  <si>
    <t>0000</t>
  </si>
  <si>
    <t>НЕ УКАЗАНО</t>
  </si>
  <si>
    <t>000000</t>
  </si>
  <si>
    <t>36810</t>
  </si>
  <si>
    <t>Ведомственная целевая программа функционирования департамента городского хозяйства (Департамент городского хозяйства)</t>
  </si>
  <si>
    <t>Администрация города Сургута</t>
  </si>
  <si>
    <t>2133</t>
  </si>
  <si>
    <t>Субвенции на проведение мероприятий по предупреждению и ликвидации болезней животных, их лечению, защите населения от болезней общих для человека и животных</t>
  </si>
  <si>
    <t>213</t>
  </si>
  <si>
    <t>122</t>
  </si>
  <si>
    <t>212</t>
  </si>
  <si>
    <t>222</t>
  </si>
  <si>
    <t>226</t>
  </si>
  <si>
    <t>244</t>
  </si>
  <si>
    <t>852</t>
  </si>
  <si>
    <t>290</t>
  </si>
  <si>
    <t>290008</t>
  </si>
  <si>
    <t>Отчисления в профсоюзный комитет (АЦК-ФИНАНСЫ)</t>
  </si>
  <si>
    <t>0029900</t>
  </si>
  <si>
    <t>Обеспечение деятельности подведомственных учреждений</t>
  </si>
  <si>
    <t>111</t>
  </si>
  <si>
    <t>МКУ "ДДТиЖКК"</t>
  </si>
  <si>
    <t>99910</t>
  </si>
  <si>
    <t>Непрограммные расходы, осуществляемые для обеспечения собственной деятельности</t>
  </si>
  <si>
    <t>МКУ "КГХ"</t>
  </si>
  <si>
    <t>070</t>
  </si>
  <si>
    <t>МКУ "КГХ" (старая)</t>
  </si>
  <si>
    <t>112</t>
  </si>
  <si>
    <t>242</t>
  </si>
  <si>
    <t>221</t>
  </si>
  <si>
    <t>99920</t>
  </si>
  <si>
    <t>Непрограммные расходы, осуществляемые для обеспечения деятельности иных ГРБС</t>
  </si>
  <si>
    <t>АСУ-город (Казна)</t>
  </si>
  <si>
    <t>225</t>
  </si>
  <si>
    <t>226300</t>
  </si>
  <si>
    <t>Услуги в области информационных технологий (АЦК-ФИНАНСЫ)</t>
  </si>
  <si>
    <t>340</t>
  </si>
  <si>
    <t>223</t>
  </si>
  <si>
    <t>225001</t>
  </si>
  <si>
    <t>Содержание в чистоте помещений, зданий, дворов, иного имущества (АЦК-ФИНАНСЫ)</t>
  </si>
  <si>
    <t>226006</t>
  </si>
  <si>
    <t>Участие в курсах по подготовке, переподготовке и повышению квалификации (АЦК-ФИНАНСЫ)</t>
  </si>
  <si>
    <t>226014</t>
  </si>
  <si>
    <t>Услуги вневедомственной (в том числе пожарной) охраны (АЦК-ФИНАНСЫ)</t>
  </si>
  <si>
    <t>226202</t>
  </si>
  <si>
    <t>Проведение проектных и изыскательских работ в целях разработки проектно-сметной документации для строительства, реконструкции, технического перевооружения, ремонта, реставрации объектов, а также работ по ее экспертизе (АЦК-ФИНАНСЫ)</t>
  </si>
  <si>
    <t>851</t>
  </si>
  <si>
    <t>290009</t>
  </si>
  <si>
    <t>Уплата налогов (включаемых в состав расходов) государственной пошлины и сборов, разного рода платежей,  в бюджеты всех уровней (АЦК-ФИНАНСЫ)</t>
  </si>
  <si>
    <t>0980101</t>
  </si>
  <si>
    <t>Обеспечение мероприятий по капитальному ремонту многоквартирных домов за счёт средств, поступивших от государственной корпорации Фонд содействия реформированию жилищно-коммунального хозяйства</t>
  </si>
  <si>
    <t>810</t>
  </si>
  <si>
    <t>2222</t>
  </si>
  <si>
    <t>Субсидии на обеспечение мероприятий по капитальному ремонту многоквартирных домов за счёт средств поступивших от государственной корпорации Фонд содействия реформированию ЖКХ</t>
  </si>
  <si>
    <t>800202</t>
  </si>
  <si>
    <t>Капитальный ремонт многоквартирных домов (АЦК-ФИНАНСЫ)</t>
  </si>
  <si>
    <t>51510</t>
  </si>
  <si>
    <t>Проведение капитального ремонта многоквартирных домов и ремонта муниципального жилищного фонда на 2009 — 2017 годы (Департамент городского хозяйства)</t>
  </si>
  <si>
    <t>Субс. на кап.рем. многоквар.домов(ДГХ)</t>
  </si>
  <si>
    <t>0980102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</si>
  <si>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 Фонд содействия реформированию жилищно-коммунального хозяйства</t>
  </si>
  <si>
    <t>441</t>
  </si>
  <si>
    <t>310</t>
  </si>
  <si>
    <t>046</t>
  </si>
  <si>
    <t>2203</t>
  </si>
  <si>
    <t>Субсидии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</si>
  <si>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переселению граждан из аварийного жилфонда (ДАИГ)</t>
  </si>
  <si>
    <t>0980201</t>
  </si>
  <si>
    <t>Обеспечение мероприятий по капитальному ремонту многоквартирных домов за счёт средств бюджетов</t>
  </si>
  <si>
    <t>2202</t>
  </si>
  <si>
    <t>Субсидии на обеспечение мероприятий по капитальному ремонту многоквартирных домов за счет средств бюджета</t>
  </si>
  <si>
    <t>0980202</t>
  </si>
  <si>
    <t>Обеспечение мероприятий по переселению граждан из аварийного жилищного фонда за счёт средств бюджетов</t>
  </si>
  <si>
    <t>2204</t>
  </si>
  <si>
    <t>Субсидии на обеспечение мероприятий по переселению граждан из аварийного жилищного фонда за счет средств бюджета автономного округа</t>
  </si>
  <si>
    <t>0980210</t>
  </si>
  <si>
    <t>Обеспечение дополнительных расходов по переселению граждан из аварийного жилищного фонда за счёт средств бюджетов</t>
  </si>
  <si>
    <t>3510200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</si>
  <si>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</si>
  <si>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241</t>
  </si>
  <si>
    <t>Субс. по теплоснаб. во врем.посёлках (ДГХ)</t>
  </si>
  <si>
    <t>Субс.на возм.недопол.дох. содерж.жил/нежил.помещ.мун.ж/ф(ком.усл.)</t>
  </si>
  <si>
    <t>Субс.по теплоснабж.населения (бесхоз.общежит.)(ДГХ)</t>
  </si>
  <si>
    <t>3510300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</si>
  <si>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</si>
  <si>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Субс.по водоснаб.населения(ДГХ)</t>
  </si>
  <si>
    <t>3510500</t>
  </si>
  <si>
    <t>Мероприятия в области коммунального хозяйства</t>
  </si>
  <si>
    <t>Субсидии на содерж. сетей газоснабж. (ДГХ)</t>
  </si>
  <si>
    <t>3520300</t>
  </si>
  <si>
    <t>Мероприятия в области жилищного хозяйства</t>
  </si>
  <si>
    <t>Содержание муниципальных жилых и нежилых помещений (ДГХ)</t>
  </si>
  <si>
    <t>34710</t>
  </si>
  <si>
    <t>Обеспечение комфортных и безопасных условий проживания в жилищном фонде на 2013 — 2015 годы (Департамент городского хозяйства)</t>
  </si>
  <si>
    <t>Промывка систем теплоснаб. во врем. поселках (ДГХ)</t>
  </si>
  <si>
    <t>Содержание септиков и пожарных водоемов (ДГХ)</t>
  </si>
  <si>
    <t>225012</t>
  </si>
  <si>
    <t>Ремонт объектов (зданий, сооружений, дорог) по отдельным договорам (АЦК-ФИНАНСЫ)</t>
  </si>
  <si>
    <t>ДИиЗО Администрации г. Сургута</t>
  </si>
  <si>
    <t>Изготовление тех.документации (ДГХ)</t>
  </si>
  <si>
    <t>Услуги по найму (ДГХ)</t>
  </si>
  <si>
    <t>Демонтаж МАФ(Казна)</t>
  </si>
  <si>
    <t>Изготовл. недост. документ.(Казна)</t>
  </si>
  <si>
    <t>226200</t>
  </si>
  <si>
    <t>Научно-исследовательские, опытно-конструкторские и опытно-технологические, геолого-разведочные работы и услуги, услуги по типовому проектированию, по договорам комиссии, поручения (АЦК-ФИНАНСЫ)</t>
  </si>
  <si>
    <t>226201</t>
  </si>
  <si>
    <t>Разработку схем территориального планирования, градостроительных и технических регламентов, градостроительное зонирование, планировку территорий (АЦК-ФИНАНСЫ)</t>
  </si>
  <si>
    <t>Субс.на возм.недопол.дох.по содерж.жил./нежил.пом.мун.ж/ф.(тек.сод)</t>
  </si>
  <si>
    <t>Субс.по провед.гос.кадастр.учёта зем.уч.(ДГХ)</t>
  </si>
  <si>
    <t>5052205</t>
  </si>
  <si>
    <t>Выплата социального пособия на погребение и возмещение расходов по гарантированному перечню услуг по погребению согласно гарантированному перечню услуг по погребению за счет бюджетов субъектов Российской Федерации и местных бюджетов</t>
  </si>
  <si>
    <t>Субс. на возмещ. затрат по погребению (ДГХ)</t>
  </si>
  <si>
    <t>5222100</t>
  </si>
  <si>
    <t>Программа "Модернизация и реформирование жилищно-коммунального комплекса Ханты-Мансийского автономного округа — Югры на 2011 — 2013 годы и на период до 2015 года"</t>
  </si>
  <si>
    <t>2311</t>
  </si>
  <si>
    <t>Департамент строительства ХМАО-Югры</t>
  </si>
  <si>
    <t>411</t>
  </si>
  <si>
    <t>52520</t>
  </si>
  <si>
    <t>Модернизация и реформирование жилищно-коммунального комплекса муниципального образования городской округ город Сургут на период 2013 — 2015 годы (Департамент архитектуры и градостроительства)</t>
  </si>
  <si>
    <t>Ул.Универ.(ул.23В-ул.7ПР), 5 п.к.(УКС)</t>
  </si>
  <si>
    <t>52510</t>
  </si>
  <si>
    <t>Модернизация и реформирование жилищно-коммунального комплекса муниципального образования городской округ город Сургут на период 2013 — 2015 годы (Департамент городского хозяйства)</t>
  </si>
  <si>
    <t>Канализ.коллект.от КНС-12(7) г.Сургут(ДДТ)</t>
  </si>
  <si>
    <t>2206</t>
  </si>
  <si>
    <t>Субсидии на реализацию программы "Модернизация и реформирование жилищно-коммунального комплекса ХМАО-Югры" на 2011-2013 годы</t>
  </si>
  <si>
    <t>Инженерные сети в посёлке Снежный (УКС)</t>
  </si>
  <si>
    <t>Магист.водовод в в ВЖР от ул. 9 П (Нефт.шоссе) по ул.Рационализаторов до ВК сущ. г.Сургут-1(УКС)</t>
  </si>
  <si>
    <t>Магист.водовод от водозабора 8А по Нефт.шос.до ВК-1 (УКС)</t>
  </si>
  <si>
    <t>Ул.Универ.(ул.Северная-пр.Пролетарский)(УКС)</t>
  </si>
  <si>
    <t>0206</t>
  </si>
  <si>
    <t>Субсидии на реализацию программы "Модернизация и реформирование жилищно-коммунального комплекса ХМАО-Югры" на 2011-2013 годы и на период до 2015 года (остатки средств)</t>
  </si>
  <si>
    <t>Застр.мкр.32.(2 оч.стр-ва.) инж.сет.(УКС)</t>
  </si>
  <si>
    <t>800203</t>
  </si>
  <si>
    <t>Капитальный ремонт систем теплоснабжения, водоснабжения и водоотведения для подготовки к осенне-зимнему периоду (АЦК-ФИНАНСЫ)</t>
  </si>
  <si>
    <t>Субс.возм.затр.кап.рем.сист.теплосн.водосн.водоотв.к осен.зимн.пер.(ДГХ)</t>
  </si>
  <si>
    <t>Субс.част.погашен.проц.ставок по энергорес.(ДГХ)</t>
  </si>
  <si>
    <t>Субс.част.погашен.проц.ставок сект.водоснабж.водоотвед.(ДГХ)</t>
  </si>
  <si>
    <t>2406</t>
  </si>
  <si>
    <t>Субсидии на реализацию программы "Модернизация и реформирование жилищно-коммунального комплекса ХМАО-Югры на 2011-2013 годы и на период до 2015 года (восстановленные средства)</t>
  </si>
  <si>
    <t>2312</t>
  </si>
  <si>
    <t>Департамент финансов ХМАО-Югры (Программа "Модернизация и реформирование жилищно-коммунального комплекса ХМАО-Югры" на 2011-2013 годы и на период до 2015 года)</t>
  </si>
  <si>
    <t>Субс.по газоснаб населения(ДГХ)</t>
  </si>
  <si>
    <t>5222708</t>
  </si>
  <si>
    <t>Подпрограмма "Улучшение жилищных условий отдельных категорий граждан"</t>
  </si>
  <si>
    <t>Рассел.прожив.в балоч.массив.(ДАиГ)</t>
  </si>
  <si>
    <t>0201</t>
  </si>
  <si>
    <t>Субсидии на реализацию подпрограммы "Улучшение жилищных условий отдельных категорий граждан" программы "Улучшение жилищных условий населения ХМАО - Югры" на 2005 - 2015 годы" на 2011 - 2013 годы и на период до 2015 года (остаток средств)</t>
  </si>
  <si>
    <t>5225908</t>
  </si>
  <si>
    <t>Подпрограмма "Стимулирование  жилищного строительства"</t>
  </si>
  <si>
    <t>53410</t>
  </si>
  <si>
    <t>Стимулирование жилищного строительства на 2012 — 2014 годы (Департамент архитектуры и градостроительства)</t>
  </si>
  <si>
    <t>Приобр.жилья "Содействие ж/строительству" (ДАИГ)</t>
  </si>
  <si>
    <t>0217</t>
  </si>
  <si>
    <t>Субсидии на реализацию подпрограммы "Стимулирование жилищного строительства" программы "Содействие развитию жилищного строительства на 2011-2013 годы и на плановый период до 2015 года" (остаток средств)</t>
  </si>
  <si>
    <t>5226300</t>
  </si>
  <si>
    <t>Программа "Энергосбережение и повышение энергетической эффективности в Ханты-Мансийском автономном округе — Югре на 2010 — 2015 годы и на перспективу до 2020 года"</t>
  </si>
  <si>
    <t>51610</t>
  </si>
  <si>
    <t>Энергосбережение и повышение энергетической эффективности в муниципальном образовании городской округ город Сургут на период 2010 — 2015 годы и на перспективу до 2020 года (Департамент городского хозяйства)</t>
  </si>
  <si>
    <t>Субсид.возм.затр.устан.общ.прибор.учет.мног.дом (ДГХ)</t>
  </si>
  <si>
    <t>Субс. на возм.затр. уст.приб.уч.потр.ком.рес.(ДГХ)</t>
  </si>
  <si>
    <t>5227000</t>
  </si>
  <si>
    <t>Программа "Наш дом" на 2011 — 2015 годы</t>
  </si>
  <si>
    <t>Субс.на возм.затрат по благоуст.двор.тер.мкд(ДГХ)</t>
  </si>
  <si>
    <t>0216</t>
  </si>
  <si>
    <t>Субсидии на реализацию программы "Наш дом" на 2011-2015 годы (остатки средств)</t>
  </si>
  <si>
    <t>2216</t>
  </si>
  <si>
    <t>Субсидии на реализацию программы "Наш дом" на 2011-2015 годы</t>
  </si>
  <si>
    <t>6000300</t>
  </si>
  <si>
    <t>Озеленение</t>
  </si>
  <si>
    <t>АСУ-город (УЛПХиЭБ)</t>
  </si>
  <si>
    <t>611</t>
  </si>
  <si>
    <t>37210</t>
  </si>
  <si>
    <t>Благоустройство рекреационных зон (Управление по природопользованию и экологии)</t>
  </si>
  <si>
    <t>МБУ "УЛПХиЭБ"</t>
  </si>
  <si>
    <t>6000400</t>
  </si>
  <si>
    <t>Организация и содержание мест захоронения</t>
  </si>
  <si>
    <t>Субсидия на содержание кладбища и крематория (ДГХ)</t>
  </si>
  <si>
    <t>6000500</t>
  </si>
  <si>
    <t>Прочие мероприятия по благоустройству городских округов и поселений</t>
  </si>
  <si>
    <t>Содержание объектов благоустр.(ДГХ)</t>
  </si>
  <si>
    <t>Зимн.содерж.проезд.жил.строен.прожив.(ДДТиЖКК)</t>
  </si>
  <si>
    <t>Ликвидация несанкционир. свалок(ДГХ)</t>
  </si>
  <si>
    <t>31420</t>
  </si>
  <si>
    <t>Организация массовых мероприятий (Департамент городского хозяйства)</t>
  </si>
  <si>
    <t>Биотуалеты (ДГХ)</t>
  </si>
  <si>
    <t>Услуги метеослужбы (ДГХ)</t>
  </si>
  <si>
    <t>30410</t>
  </si>
  <si>
    <t>Декоративно-художественное оформление города (Департамент архитектуры и градостроительства)</t>
  </si>
  <si>
    <t>Устан.монум.и скульпт.-декор.объектов (ДАиГ)</t>
  </si>
  <si>
    <t>7952500</t>
  </si>
  <si>
    <t>Долгосрочная целевая программа "Строительство объектов социального и культурного значения на период с 2010 по 2015 годы"</t>
  </si>
  <si>
    <t>50410</t>
  </si>
  <si>
    <t>Строительство объектов социального и культурного значения на период с 2010 по 2015 годы (Департамент архитектуры и градостроительства)</t>
  </si>
  <si>
    <t>Нежилое здание СОШ №33 (УКС)</t>
  </si>
  <si>
    <t>50430</t>
  </si>
  <si>
    <t>Строительство объектов социального и культурного значения на период с 2010 по 2015 годы (Департамент городского хозяйства)</t>
  </si>
  <si>
    <t>Новое кладбище (ДГХ)</t>
  </si>
  <si>
    <t>413</t>
  </si>
  <si>
    <t>530</t>
  </si>
  <si>
    <t>50440</t>
  </si>
  <si>
    <t>Строительство объектов социального и культурного значения на период с 2010 по 2015 годы (Управление по природопользованию и экологии)</t>
  </si>
  <si>
    <t>"Парк в 43 мкр." (УЛХиЭБ)</t>
  </si>
  <si>
    <t>"Сквер в микрорайоне 40" (УЛХиЭБ)</t>
  </si>
  <si>
    <t>Парк "За Саймой" (УЛХиЭБ)</t>
  </si>
  <si>
    <t>Сквер "Старожилов" (УЛХиЭБ)</t>
  </si>
  <si>
    <t>Сквер в 31 мкр. (УЛХиЭБ)</t>
  </si>
  <si>
    <t>Сквер в 32 мкр. (УЛХиЭБ)</t>
  </si>
  <si>
    <t>Сквер в 39 мкр.(УЛХиЭБ)</t>
  </si>
  <si>
    <t>7953000</t>
  </si>
  <si>
    <t>Долгосрочная целевая программа "Обеспечение жилыми помещениями граждан, проживающих в жилых помещениях, непригодных для проживания в городе Сургуте на 2006 — 2015 годы"</t>
  </si>
  <si>
    <t>50610</t>
  </si>
  <si>
    <t>Обеспечение жилыми помещениями граждан, проживающих в жилых помещениях, непригодных для проживания в городе Сургуте на 2006 — 2015 годы (Департамент городского хозяйства)</t>
  </si>
  <si>
    <t>Обследов. домов на непригод. для прожив.(ДГХ)</t>
  </si>
  <si>
    <t>Выкупные цены собственникам неприг.жилья(ДГХ)</t>
  </si>
  <si>
    <t>Субсидия на возмещение затрат по сносу домов и строений (ДГХ)</t>
  </si>
  <si>
    <t>7953100</t>
  </si>
  <si>
    <t>Долгосрочная целевая программа "Строительство, реконструкция, капитальный ремонт и ремонт дорожно-уличной сети в городе Сургуте на период с 2013 по 2017 годы"</t>
  </si>
  <si>
    <t>51710</t>
  </si>
  <si>
    <t>Строительство, реконструкция, капитальный ремонт и ремонт дорожно-уличной сети в городе Сургуте на период с 2013 по 2017 годы (Департамент городского хозяйства)</t>
  </si>
  <si>
    <t>Содерж. линий улич. освещ. (ДГХ)</t>
  </si>
  <si>
    <t>51720</t>
  </si>
  <si>
    <t>Строительство, реконструкция, капитальный ремонт и ремонт дорожно-уличной сети в городе Сургуте на период с 2013 по 2017 годы (Департамент архитектуры и градостроительства)</t>
  </si>
  <si>
    <t>Снос объектов недвижимости (ДАиГ)</t>
  </si>
  <si>
    <t>Выкуп объектов недвиж-ти (компенсация) для сноса (ДАиГ)</t>
  </si>
  <si>
    <t>Субс. на содерж. линий улич. освещ.(ДГХ)</t>
  </si>
  <si>
    <t>800206</t>
  </si>
  <si>
    <t>Капитальный ремонт линий уличного освещения  (АЦК-ФИНАНСЫ)</t>
  </si>
  <si>
    <t>7953500</t>
  </si>
  <si>
    <t>Долгосрочная целевая адресная программа "Проведение капитального ремонта многоквартирных домов и ремонта муниципального жилищного фонда на 2009 — 2017 годы"</t>
  </si>
  <si>
    <t>243</t>
  </si>
  <si>
    <t>Кап.ремонт муниц.жил.фонда (ДГХ)</t>
  </si>
  <si>
    <t>Осв.мун.жил.помещ.</t>
  </si>
  <si>
    <t>Ремонт муниц.жилых помещений (ДГХ)</t>
  </si>
  <si>
    <t>Субс.на возм.затр.на приобр.и устан.спорт.плоск.соор.на тер.МКД(ДГХ)</t>
  </si>
  <si>
    <t>Субс.на возмещ.затр.на приобр.и уст.детс.игр.площ.</t>
  </si>
  <si>
    <t>7954000</t>
  </si>
  <si>
    <t>Долгосрочная целевая программа "Модернизация и реформирование жилищно-коммунального комплекса муниципального образования городской округ город Сургут на период 2013 — 2015 годы "</t>
  </si>
  <si>
    <t>Демонтаж газ.установки(ДДТиЖКК)</t>
  </si>
  <si>
    <t>Реконстр. объектов электросет. хоз.(ДГХ)</t>
  </si>
  <si>
    <t>Застройка микрорайона 48. Инженерные сети (УКС)</t>
  </si>
  <si>
    <t>Инженерные сети в посёлке Снежный (кварталы С46,С47) (УКС)</t>
  </si>
  <si>
    <t>Инженерные сети и внутриквартальные проезды п. Кедровый-1 (УКС)</t>
  </si>
  <si>
    <t>Инженерные сети и внутриквартальные проезды п. Лунный (УКС)</t>
  </si>
  <si>
    <t>Объезд.авт.дорога 1 "З", 6 пуск.комп,ул. Дзержинского (УКС)</t>
  </si>
  <si>
    <t>422</t>
  </si>
  <si>
    <t>Инж.сети по ул.1"З"от Н/ш до КОС ЛК ОС-2</t>
  </si>
  <si>
    <t>Итого</t>
  </si>
  <si>
    <t>Дата печати 14.02.2014 (11:46:33)</t>
  </si>
  <si>
    <t>КЦСР: 35*****</t>
  </si>
  <si>
    <t xml:space="preserve">   - теплоснабжение</t>
  </si>
  <si>
    <t xml:space="preserve">   - водоснабжение и водоотведение</t>
  </si>
  <si>
    <t xml:space="preserve">   - газоснабжение</t>
  </si>
  <si>
    <t>Программа "Модернизация и реформирование жилищно-коммунального комплекса ХМАО-Югры" на 2011-2013 годы и на период до 2015 года</t>
  </si>
  <si>
    <t>- субсидия на возмещение недополученных доходов газораспределительным организациям, осуществляющим реализацию населению сжиженного углеводородного газа (кроме газа арендаторов нежилых помещений в жилых домах и газа для заправки автотранспортных средств) по социально-ориентированным тарифам</t>
  </si>
  <si>
    <t>- промывка систем теплоснабжения во временных поселках</t>
  </si>
  <si>
    <t>- содержание общественных туалетов и пожарных водоемов</t>
  </si>
  <si>
    <t xml:space="preserve">Исполнитель </t>
  </si>
  <si>
    <t>Специалист-эксперт  отдела народного хозяйства</t>
  </si>
  <si>
    <t xml:space="preserve">Литвинчук Екатерина Николаевна </t>
  </si>
  <si>
    <t>8 (3462) 52-20-72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</si>
</sst>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.5"/>
      <name val="MS Sans Serif"/>
      <family val="2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</font>
    <font>
      <sz val="8"/>
      <name val="Arial Narrow"/>
      <family val="2"/>
    </font>
    <font>
      <b/>
      <sz val="8"/>
      <name val="MS Sans Serif"/>
      <family val="2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horizontal="right" indent="2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justify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22" fontId="12" fillId="0" borderId="0" xfId="0" applyNumberFormat="1" applyFont="1" applyAlignment="1">
      <alignment horizontal="center"/>
    </xf>
    <xf numFmtId="49" fontId="13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left" vertical="center" wrapText="1"/>
    </xf>
    <xf numFmtId="4" fontId="15" fillId="0" borderId="4" xfId="0" applyNumberFormat="1" applyFont="1" applyBorder="1" applyAlignment="1">
      <alignment horizontal="right" vertical="center" wrapText="1"/>
    </xf>
    <xf numFmtId="49" fontId="16" fillId="0" borderId="2" xfId="0" applyNumberFormat="1" applyFont="1" applyBorder="1" applyAlignment="1">
      <alignment horizontal="center"/>
    </xf>
    <xf numFmtId="49" fontId="14" fillId="0" borderId="3" xfId="0" applyNumberFormat="1" applyFont="1" applyBorder="1" applyAlignment="1">
      <alignment horizontal="left"/>
    </xf>
    <xf numFmtId="49" fontId="14" fillId="0" borderId="3" xfId="0" applyNumberFormat="1" applyFont="1" applyBorder="1" applyAlignment="1">
      <alignment horizontal="center"/>
    </xf>
    <xf numFmtId="4" fontId="14" fillId="0" borderId="3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9" fillId="0" borderId="0" xfId="0" applyFont="1"/>
    <xf numFmtId="0" fontId="5" fillId="0" borderId="1" xfId="0" applyFont="1" applyBorder="1" applyAlignment="1">
      <alignment vertical="top" wrapText="1"/>
    </xf>
    <xf numFmtId="0" fontId="0" fillId="0" borderId="0" xfId="0" applyFont="1"/>
    <xf numFmtId="0" fontId="5" fillId="0" borderId="1" xfId="0" quotePrefix="1" applyFont="1" applyBorder="1" applyAlignment="1">
      <alignment vertical="top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vertical="top" wrapText="1"/>
    </xf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223</xdr:row>
      <xdr:rowOff>3175</xdr:rowOff>
    </xdr:from>
    <xdr:to>
      <xdr:col>3</xdr:col>
      <xdr:colOff>431800</xdr:colOff>
      <xdr:row>223</xdr:row>
      <xdr:rowOff>12700</xdr:rowOff>
    </xdr:to>
    <xdr:grpSp>
      <xdr:nvGrpSpPr>
        <xdr:cNvPr id="2" name="Группа 1"/>
        <xdr:cNvGrpSpPr/>
      </xdr:nvGrpSpPr>
      <xdr:grpSpPr>
        <a:xfrm>
          <a:off x="12700" y="24444325"/>
          <a:ext cx="4257675" cy="9525"/>
          <a:chOff x="12700" y="36550600"/>
          <a:chExt cx="5257800" cy="314325"/>
        </a:xfrm>
      </xdr:grpSpPr>
      <xdr:sp macro="" textlink="">
        <xdr:nvSpPr>
          <xdr:cNvPr id="3" name="2877"/>
          <xdr:cNvSpPr/>
        </xdr:nvSpPr>
        <xdr:spPr>
          <a:xfrm>
            <a:off x="12700" y="36550600"/>
            <a:ext cx="18796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Руководитель</a:t>
            </a:r>
          </a:p>
        </xdr:txBody>
      </xdr:sp>
      <xdr:sp macro="" textlink="">
        <xdr:nvSpPr>
          <xdr:cNvPr id="4" name="2878"/>
          <xdr:cNvSpPr/>
        </xdr:nvSpPr>
        <xdr:spPr>
          <a:xfrm>
            <a:off x="2197100" y="36550600"/>
            <a:ext cx="8890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5" name="2879"/>
          <xdr:cNvSpPr/>
        </xdr:nvSpPr>
        <xdr:spPr>
          <a:xfrm>
            <a:off x="2197100" y="36712525"/>
            <a:ext cx="8890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6" name="2880"/>
          <xdr:cNvCxnSpPr/>
        </xdr:nvCxnSpPr>
        <xdr:spPr>
          <a:xfrm>
            <a:off x="2196734" y="36712525"/>
            <a:ext cx="889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2881"/>
          <xdr:cNvSpPr/>
        </xdr:nvSpPr>
        <xdr:spPr>
          <a:xfrm>
            <a:off x="3390900" y="36550600"/>
            <a:ext cx="1876424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b"/>
          <a:lstStyle/>
          <a:p>
            <a:pPr algn="ctr"/>
            <a:endParaRPr lang="ru-RU" sz="800" b="0" i="0" u="none">
              <a:solidFill>
                <a:srgbClr val="000000"/>
              </a:solidFill>
              <a:latin typeface="MS Sans Serif"/>
            </a:endParaRPr>
          </a:p>
        </xdr:txBody>
      </xdr:sp>
      <xdr:sp macro="" textlink="">
        <xdr:nvSpPr>
          <xdr:cNvPr id="8" name="2882"/>
          <xdr:cNvSpPr/>
        </xdr:nvSpPr>
        <xdr:spPr>
          <a:xfrm>
            <a:off x="3390900" y="36712525"/>
            <a:ext cx="18796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9" name="2883"/>
          <xdr:cNvCxnSpPr/>
        </xdr:nvCxnSpPr>
        <xdr:spPr>
          <a:xfrm>
            <a:off x="3390900" y="36712525"/>
            <a:ext cx="1879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223</xdr:row>
      <xdr:rowOff>187325</xdr:rowOff>
    </xdr:from>
    <xdr:to>
      <xdr:col>3</xdr:col>
      <xdr:colOff>431800</xdr:colOff>
      <xdr:row>224</xdr:row>
      <xdr:rowOff>15875</xdr:rowOff>
    </xdr:to>
    <xdr:grpSp>
      <xdr:nvGrpSpPr>
        <xdr:cNvPr id="10" name="Группа 9"/>
        <xdr:cNvGrpSpPr/>
      </xdr:nvGrpSpPr>
      <xdr:grpSpPr>
        <a:xfrm>
          <a:off x="12700" y="24628475"/>
          <a:ext cx="4257675" cy="19050"/>
          <a:chOff x="12700" y="37096700"/>
          <a:chExt cx="5257800" cy="314325"/>
        </a:xfrm>
      </xdr:grpSpPr>
      <xdr:sp macro="" textlink="">
        <xdr:nvSpPr>
          <xdr:cNvPr id="11" name="2920"/>
          <xdr:cNvSpPr/>
        </xdr:nvSpPr>
        <xdr:spPr>
          <a:xfrm>
            <a:off x="12700" y="37096700"/>
            <a:ext cx="18796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12" name="2921"/>
          <xdr:cNvSpPr/>
        </xdr:nvSpPr>
        <xdr:spPr>
          <a:xfrm>
            <a:off x="2197100" y="37096700"/>
            <a:ext cx="8890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3" name="2922"/>
          <xdr:cNvSpPr/>
        </xdr:nvSpPr>
        <xdr:spPr>
          <a:xfrm>
            <a:off x="2197100" y="37258625"/>
            <a:ext cx="8890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4" name="2923"/>
          <xdr:cNvCxnSpPr/>
        </xdr:nvCxnSpPr>
        <xdr:spPr>
          <a:xfrm>
            <a:off x="2196734" y="37258625"/>
            <a:ext cx="889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2924"/>
          <xdr:cNvSpPr/>
        </xdr:nvSpPr>
        <xdr:spPr>
          <a:xfrm>
            <a:off x="3390900" y="37096700"/>
            <a:ext cx="1876424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b"/>
          <a:lstStyle/>
          <a:p>
            <a:pPr algn="ctr"/>
            <a:endParaRPr lang="ru-RU" sz="800" b="0" i="0" u="none">
              <a:solidFill>
                <a:srgbClr val="000000"/>
              </a:solidFill>
              <a:latin typeface="MS Sans Serif"/>
            </a:endParaRPr>
          </a:p>
        </xdr:txBody>
      </xdr:sp>
      <xdr:sp macro="" textlink="">
        <xdr:nvSpPr>
          <xdr:cNvPr id="16" name="2925"/>
          <xdr:cNvSpPr/>
        </xdr:nvSpPr>
        <xdr:spPr>
          <a:xfrm>
            <a:off x="3390900" y="37258625"/>
            <a:ext cx="18796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7" name="2926"/>
          <xdr:cNvCxnSpPr/>
        </xdr:nvCxnSpPr>
        <xdr:spPr>
          <a:xfrm>
            <a:off x="3390900" y="37258625"/>
            <a:ext cx="1879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abSelected="1" topLeftCell="A19" workbookViewId="0">
      <selection activeCell="D48" sqref="D48"/>
    </sheetView>
  </sheetViews>
  <sheetFormatPr defaultRowHeight="15"/>
  <cols>
    <col min="1" max="1" width="49.7109375" customWidth="1"/>
    <col min="2" max="2" width="14.7109375" customWidth="1"/>
    <col min="3" max="4" width="18.140625" customWidth="1"/>
    <col min="5" max="5" width="14.85546875" style="34" customWidth="1"/>
  </cols>
  <sheetData>
    <row r="1" spans="1:5" ht="16.5">
      <c r="E1" s="33" t="s">
        <v>0</v>
      </c>
    </row>
    <row r="2" spans="1:5" ht="16.5">
      <c r="A2" s="1"/>
    </row>
    <row r="3" spans="1:5" ht="34.5" customHeight="1">
      <c r="A3" s="40" t="s">
        <v>13</v>
      </c>
      <c r="B3" s="40"/>
      <c r="C3" s="40"/>
      <c r="D3" s="40"/>
      <c r="E3" s="40"/>
    </row>
    <row r="4" spans="1:5" ht="16.5">
      <c r="A4" s="2"/>
    </row>
    <row r="5" spans="1:5" ht="16.5">
      <c r="A5" s="2"/>
    </row>
    <row r="6" spans="1:5" ht="16.5">
      <c r="E6" s="35" t="s">
        <v>1</v>
      </c>
    </row>
    <row r="7" spans="1:5" s="8" customFormat="1" ht="30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</row>
    <row r="8" spans="1:5" ht="42.75">
      <c r="A8" s="4" t="s">
        <v>7</v>
      </c>
      <c r="B8" s="6"/>
      <c r="C8" s="26"/>
      <c r="D8" s="26"/>
      <c r="E8" s="36"/>
    </row>
    <row r="9" spans="1:5" s="29" customFormat="1" ht="15.75">
      <c r="A9" s="28" t="s">
        <v>8</v>
      </c>
      <c r="B9" s="43">
        <v>3500000</v>
      </c>
      <c r="C9" s="26">
        <v>0</v>
      </c>
      <c r="D9" s="26">
        <v>0</v>
      </c>
      <c r="E9" s="39"/>
    </row>
    <row r="10" spans="1:5" s="29" customFormat="1" ht="15.75">
      <c r="A10" s="28" t="s">
        <v>9</v>
      </c>
      <c r="B10" s="43">
        <v>3510000</v>
      </c>
      <c r="C10" s="26">
        <f>C11+C12+C13</f>
        <v>30518206.640000001</v>
      </c>
      <c r="D10" s="26">
        <f>D11+D12+D13</f>
        <v>29373533.25</v>
      </c>
      <c r="E10" s="39">
        <f>D10/C10</f>
        <v>0.96249211483810826</v>
      </c>
    </row>
    <row r="11" spans="1:5" s="31" customFormat="1" ht="15.75">
      <c r="A11" s="30" t="s">
        <v>290</v>
      </c>
      <c r="B11" s="7">
        <v>3510200</v>
      </c>
      <c r="C11" s="27">
        <v>25039711.969999999</v>
      </c>
      <c r="D11" s="27">
        <v>24801894.780000001</v>
      </c>
      <c r="E11" s="38">
        <f>D11/C11</f>
        <v>0.99050239913762084</v>
      </c>
    </row>
    <row r="12" spans="1:5" s="31" customFormat="1" ht="15.75">
      <c r="A12" s="30" t="s">
        <v>291</v>
      </c>
      <c r="B12" s="7">
        <v>3510300</v>
      </c>
      <c r="C12" s="27">
        <v>5478494.6699999999</v>
      </c>
      <c r="D12" s="27">
        <v>4571638.47</v>
      </c>
      <c r="E12" s="38">
        <f>D12/C12</f>
        <v>0.83446982161616301</v>
      </c>
    </row>
    <row r="13" spans="1:5" s="31" customFormat="1" ht="15.75">
      <c r="A13" s="30" t="s">
        <v>292</v>
      </c>
      <c r="B13" s="7">
        <v>3510500</v>
      </c>
      <c r="C13" s="27"/>
      <c r="D13" s="27"/>
      <c r="E13" s="37"/>
    </row>
    <row r="14" spans="1:5" s="29" customFormat="1" ht="30">
      <c r="A14" s="28" t="s">
        <v>10</v>
      </c>
      <c r="B14" s="43">
        <v>5220000</v>
      </c>
      <c r="C14" s="26">
        <f>C15</f>
        <v>24500000</v>
      </c>
      <c r="D14" s="26">
        <f>D15</f>
        <v>22587883.989999998</v>
      </c>
      <c r="E14" s="39">
        <f>D14/C14</f>
        <v>0.9219544485714285</v>
      </c>
    </row>
    <row r="15" spans="1:5" s="31" customFormat="1" ht="45">
      <c r="A15" s="30" t="s">
        <v>293</v>
      </c>
      <c r="B15" s="7">
        <v>5222100</v>
      </c>
      <c r="C15" s="27">
        <f>C16</f>
        <v>24500000</v>
      </c>
      <c r="D15" s="27">
        <f>D16</f>
        <v>22587883.989999998</v>
      </c>
      <c r="E15" s="38">
        <f>D15/C15</f>
        <v>0.9219544485714285</v>
      </c>
    </row>
    <row r="16" spans="1:5" s="31" customFormat="1" ht="105">
      <c r="A16" s="32" t="s">
        <v>294</v>
      </c>
      <c r="B16" s="7">
        <v>5222100</v>
      </c>
      <c r="C16" s="27">
        <f>Лист3!N32</f>
        <v>24500000</v>
      </c>
      <c r="D16" s="27">
        <f>Лист3!M32</f>
        <v>22587883.989999998</v>
      </c>
      <c r="E16" s="38">
        <f>D16/C16</f>
        <v>0.9219544485714285</v>
      </c>
    </row>
    <row r="17" spans="1:5" s="29" customFormat="1" ht="30">
      <c r="A17" s="28" t="s">
        <v>11</v>
      </c>
      <c r="B17" s="43">
        <v>7950000</v>
      </c>
      <c r="C17" s="26">
        <v>0</v>
      </c>
      <c r="D17" s="26">
        <v>0</v>
      </c>
      <c r="E17" s="36"/>
    </row>
    <row r="18" spans="1:5" ht="28.5">
      <c r="A18" s="4" t="s">
        <v>12</v>
      </c>
      <c r="B18" s="44"/>
      <c r="C18" s="26"/>
      <c r="D18" s="26"/>
      <c r="E18" s="36"/>
    </row>
    <row r="19" spans="1:5" s="29" customFormat="1" ht="15.75">
      <c r="A19" s="28" t="s">
        <v>8</v>
      </c>
      <c r="B19" s="45">
        <v>3500000</v>
      </c>
      <c r="C19" s="26">
        <f>C20+C21</f>
        <v>3109962.1500000004</v>
      </c>
      <c r="D19" s="26">
        <f>D20+D21</f>
        <v>2949678.7299999995</v>
      </c>
      <c r="E19" s="39">
        <f>D19/C19</f>
        <v>0.94846129558200543</v>
      </c>
    </row>
    <row r="20" spans="1:5" ht="30">
      <c r="A20" s="46" t="s">
        <v>295</v>
      </c>
      <c r="B20" s="7">
        <v>3520300</v>
      </c>
      <c r="C20" s="27">
        <f>649246.95</f>
        <v>649246.94999999995</v>
      </c>
      <c r="D20" s="27">
        <v>649246.94999999995</v>
      </c>
      <c r="E20" s="38">
        <f>D20/C20</f>
        <v>1</v>
      </c>
    </row>
    <row r="21" spans="1:5" ht="30">
      <c r="A21" s="46" t="s">
        <v>296</v>
      </c>
      <c r="B21" s="7">
        <v>3520300</v>
      </c>
      <c r="C21" s="27">
        <f>1920816+539899.2</f>
        <v>2460715.2000000002</v>
      </c>
      <c r="D21" s="27">
        <f>1920815.45+379616.33</f>
        <v>2300431.7799999998</v>
      </c>
      <c r="E21" s="38">
        <f>D21/C21</f>
        <v>0.93486307558062776</v>
      </c>
    </row>
    <row r="22" spans="1:5" ht="15.75">
      <c r="A22" s="5" t="s">
        <v>9</v>
      </c>
      <c r="B22" s="7">
        <v>3510000</v>
      </c>
      <c r="C22" s="27">
        <v>0</v>
      </c>
      <c r="D22" s="27">
        <v>0</v>
      </c>
      <c r="E22" s="37"/>
    </row>
    <row r="23" spans="1:5" s="29" customFormat="1" ht="30">
      <c r="A23" s="28" t="s">
        <v>10</v>
      </c>
      <c r="B23" s="45">
        <v>5220000</v>
      </c>
      <c r="C23" s="26">
        <v>0</v>
      </c>
      <c r="D23" s="26">
        <v>0</v>
      </c>
      <c r="E23" s="36"/>
    </row>
    <row r="24" spans="1:5" s="29" customFormat="1" ht="30">
      <c r="A24" s="28" t="s">
        <v>11</v>
      </c>
      <c r="B24" s="45">
        <v>7950000</v>
      </c>
      <c r="C24" s="26">
        <v>0</v>
      </c>
      <c r="D24" s="26">
        <v>0</v>
      </c>
      <c r="E24" s="36"/>
    </row>
    <row r="27" spans="1:5" ht="16.5">
      <c r="A27" s="3"/>
    </row>
    <row r="28" spans="1:5" ht="15.75">
      <c r="A28" s="47" t="s">
        <v>297</v>
      </c>
    </row>
    <row r="29" spans="1:5" ht="15.75">
      <c r="A29" s="47" t="s">
        <v>298</v>
      </c>
    </row>
    <row r="30" spans="1:5" ht="15.75">
      <c r="A30" s="47" t="s">
        <v>299</v>
      </c>
    </row>
    <row r="31" spans="1:5" ht="15.75">
      <c r="A31" s="47" t="s">
        <v>300</v>
      </c>
    </row>
  </sheetData>
  <mergeCells count="1">
    <mergeCell ref="A3:E3"/>
  </mergeCells>
  <pageMargins left="0.70866141732283472" right="0.34" top="0.49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N224"/>
  <sheetViews>
    <sheetView workbookViewId="0">
      <selection activeCell="L6" sqref="L6"/>
    </sheetView>
  </sheetViews>
  <sheetFormatPr defaultRowHeight="15"/>
  <cols>
    <col min="2" max="2" width="39.28515625" customWidth="1"/>
    <col min="7" max="7" width="23.5703125" hidden="1" customWidth="1"/>
    <col min="8" max="8" width="0" hidden="1" customWidth="1"/>
    <col min="9" max="9" width="21.85546875" hidden="1" customWidth="1"/>
    <col min="11" max="11" width="26" hidden="1" customWidth="1"/>
    <col min="12" max="12" width="25.140625" customWidth="1"/>
    <col min="13" max="14" width="12.28515625" customWidth="1"/>
  </cols>
  <sheetData>
    <row r="1" spans="1:14">
      <c r="A1" s="41" t="s">
        <v>14</v>
      </c>
      <c r="B1" s="41"/>
      <c r="C1" s="41"/>
      <c r="D1" s="41"/>
      <c r="E1" s="41"/>
      <c r="F1" s="41"/>
      <c r="G1" s="9"/>
      <c r="H1" s="9"/>
      <c r="I1" s="9"/>
      <c r="J1" s="9"/>
    </row>
    <row r="2" spans="1:14">
      <c r="A2" s="10" t="s">
        <v>15</v>
      </c>
      <c r="B2" s="9"/>
      <c r="C2" s="9"/>
      <c r="D2" s="9"/>
      <c r="E2" s="9"/>
      <c r="F2" s="9"/>
      <c r="G2" s="9"/>
      <c r="H2" s="9"/>
      <c r="I2" s="9"/>
      <c r="J2" s="9"/>
    </row>
    <row r="3" spans="1:14">
      <c r="A3" s="11"/>
      <c r="B3" s="12"/>
      <c r="C3" s="12"/>
      <c r="D3" s="12"/>
      <c r="E3" s="12"/>
      <c r="F3" s="12"/>
      <c r="G3" s="12"/>
      <c r="H3" s="12"/>
      <c r="I3" s="12"/>
      <c r="J3" s="12"/>
    </row>
    <row r="4" spans="1:14">
      <c r="A4" s="11" t="s">
        <v>16</v>
      </c>
      <c r="B4" s="12"/>
      <c r="C4" s="12"/>
      <c r="D4" s="12"/>
      <c r="E4" s="13"/>
      <c r="F4" s="12"/>
      <c r="G4" s="13"/>
      <c r="H4" s="13"/>
      <c r="I4" s="12"/>
      <c r="J4" s="12"/>
    </row>
    <row r="5" spans="1:14">
      <c r="A5" s="9" t="s">
        <v>17</v>
      </c>
      <c r="B5" s="9"/>
      <c r="C5" s="9"/>
      <c r="D5" s="9"/>
      <c r="E5" s="9"/>
      <c r="F5" s="9"/>
      <c r="G5" s="9"/>
      <c r="H5" s="9"/>
      <c r="I5" s="9"/>
      <c r="J5" s="9"/>
    </row>
    <row r="6" spans="1:14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4">
      <c r="A7" s="42" t="s">
        <v>18</v>
      </c>
      <c r="B7" s="42"/>
      <c r="C7" s="42"/>
      <c r="D7" s="42"/>
      <c r="E7" s="42"/>
      <c r="F7" s="42"/>
      <c r="G7" s="42"/>
      <c r="H7" s="42"/>
      <c r="I7" s="42"/>
      <c r="J7" s="42"/>
    </row>
    <row r="8" spans="1:14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</row>
    <row r="9" spans="1:14">
      <c r="A9" s="42" t="s">
        <v>20</v>
      </c>
      <c r="B9" s="42"/>
      <c r="C9" s="42"/>
      <c r="D9" s="42"/>
      <c r="E9" s="42"/>
      <c r="F9" s="42"/>
      <c r="G9" s="42"/>
      <c r="H9" s="42"/>
      <c r="I9" s="42"/>
      <c r="J9" s="42"/>
    </row>
    <row r="10" spans="1:14">
      <c r="A10" s="42"/>
      <c r="B10" s="42"/>
      <c r="C10" s="42"/>
      <c r="D10" s="42"/>
      <c r="E10" s="42"/>
      <c r="F10" s="42"/>
      <c r="G10" s="42"/>
      <c r="H10" s="42"/>
      <c r="I10" s="42"/>
      <c r="J10" s="42"/>
    </row>
    <row r="11" spans="1:14">
      <c r="A11" s="9" t="s">
        <v>21</v>
      </c>
      <c r="B11" s="9"/>
      <c r="C11" s="9"/>
      <c r="D11" s="9"/>
      <c r="E11" s="9"/>
      <c r="F11" s="9"/>
      <c r="G11" s="9"/>
      <c r="H11" s="9"/>
      <c r="I11" s="9"/>
      <c r="J11" s="9"/>
    </row>
    <row r="12" spans="1:14" ht="31.5">
      <c r="A12" s="14" t="s">
        <v>3</v>
      </c>
      <c r="B12" s="14" t="s">
        <v>22</v>
      </c>
      <c r="C12" s="14" t="s">
        <v>23</v>
      </c>
      <c r="D12" s="14" t="s">
        <v>24</v>
      </c>
      <c r="E12" s="14" t="s">
        <v>25</v>
      </c>
      <c r="F12" s="14" t="s">
        <v>26</v>
      </c>
      <c r="G12" s="14" t="s">
        <v>27</v>
      </c>
      <c r="H12" s="14" t="s">
        <v>28</v>
      </c>
      <c r="I12" s="14" t="s">
        <v>29</v>
      </c>
      <c r="J12" s="14" t="s">
        <v>30</v>
      </c>
      <c r="K12" s="14" t="s">
        <v>31</v>
      </c>
      <c r="L12" s="14" t="s">
        <v>32</v>
      </c>
      <c r="M12" s="14" t="s">
        <v>33</v>
      </c>
      <c r="N12" s="14" t="s">
        <v>34</v>
      </c>
    </row>
    <row r="13" spans="1:14" hidden="1">
      <c r="A13" s="15" t="s">
        <v>35</v>
      </c>
      <c r="B13" s="16" t="s">
        <v>36</v>
      </c>
      <c r="C13" s="17" t="s">
        <v>37</v>
      </c>
      <c r="D13" s="17" t="s">
        <v>37</v>
      </c>
      <c r="E13" s="17" t="s">
        <v>37</v>
      </c>
      <c r="F13" s="17" t="s">
        <v>37</v>
      </c>
      <c r="G13" s="16" t="s">
        <v>37</v>
      </c>
      <c r="H13" s="17" t="s">
        <v>37</v>
      </c>
      <c r="I13" s="16" t="s">
        <v>37</v>
      </c>
      <c r="J13" s="17" t="s">
        <v>37</v>
      </c>
      <c r="K13" s="16" t="s">
        <v>37</v>
      </c>
      <c r="L13" s="16" t="s">
        <v>37</v>
      </c>
      <c r="M13" s="18">
        <v>70296809.390000001</v>
      </c>
      <c r="N13" s="18">
        <v>71446497.200000003</v>
      </c>
    </row>
    <row r="14" spans="1:14" ht="51" hidden="1">
      <c r="A14" s="19" t="s">
        <v>35</v>
      </c>
      <c r="B14" s="20" t="s">
        <v>36</v>
      </c>
      <c r="C14" s="19" t="s">
        <v>38</v>
      </c>
      <c r="D14" s="19" t="s">
        <v>39</v>
      </c>
      <c r="E14" s="19" t="s">
        <v>40</v>
      </c>
      <c r="F14" s="19" t="s">
        <v>41</v>
      </c>
      <c r="G14" s="20" t="s">
        <v>42</v>
      </c>
      <c r="H14" s="19" t="s">
        <v>43</v>
      </c>
      <c r="I14" s="20" t="s">
        <v>42</v>
      </c>
      <c r="J14" s="19" t="s">
        <v>44</v>
      </c>
      <c r="K14" s="20" t="s">
        <v>45</v>
      </c>
      <c r="L14" s="20" t="s">
        <v>46</v>
      </c>
      <c r="M14" s="21">
        <v>57692650.689999998</v>
      </c>
      <c r="N14" s="21">
        <v>58365656.560000002</v>
      </c>
    </row>
    <row r="15" spans="1:14" ht="76.5" hidden="1">
      <c r="A15" s="19" t="s">
        <v>35</v>
      </c>
      <c r="B15" s="20" t="s">
        <v>36</v>
      </c>
      <c r="C15" s="19" t="s">
        <v>38</v>
      </c>
      <c r="D15" s="19" t="s">
        <v>39</v>
      </c>
      <c r="E15" s="19" t="s">
        <v>40</v>
      </c>
      <c r="F15" s="19" t="s">
        <v>47</v>
      </c>
      <c r="G15" s="20" t="s">
        <v>48</v>
      </c>
      <c r="H15" s="19" t="s">
        <v>43</v>
      </c>
      <c r="I15" s="20" t="s">
        <v>42</v>
      </c>
      <c r="J15" s="19" t="s">
        <v>44</v>
      </c>
      <c r="K15" s="20" t="s">
        <v>45</v>
      </c>
      <c r="L15" s="20" t="s">
        <v>46</v>
      </c>
      <c r="M15" s="21">
        <v>29300</v>
      </c>
      <c r="N15" s="21">
        <v>29300</v>
      </c>
    </row>
    <row r="16" spans="1:14" ht="51" hidden="1">
      <c r="A16" s="19" t="s">
        <v>35</v>
      </c>
      <c r="B16" s="20" t="s">
        <v>36</v>
      </c>
      <c r="C16" s="19" t="s">
        <v>38</v>
      </c>
      <c r="D16" s="19" t="s">
        <v>49</v>
      </c>
      <c r="E16" s="19" t="s">
        <v>40</v>
      </c>
      <c r="F16" s="19" t="s">
        <v>41</v>
      </c>
      <c r="G16" s="20" t="s">
        <v>42</v>
      </c>
      <c r="H16" s="19" t="s">
        <v>43</v>
      </c>
      <c r="I16" s="20" t="s">
        <v>42</v>
      </c>
      <c r="J16" s="19" t="s">
        <v>44</v>
      </c>
      <c r="K16" s="20" t="s">
        <v>45</v>
      </c>
      <c r="L16" s="20" t="s">
        <v>46</v>
      </c>
      <c r="M16" s="21">
        <v>11733500.439999999</v>
      </c>
      <c r="N16" s="21">
        <v>11808342.640000001</v>
      </c>
    </row>
    <row r="17" spans="1:14" ht="51" hidden="1">
      <c r="A17" s="19" t="s">
        <v>35</v>
      </c>
      <c r="B17" s="20" t="s">
        <v>36</v>
      </c>
      <c r="C17" s="19" t="s">
        <v>50</v>
      </c>
      <c r="D17" s="19" t="s">
        <v>51</v>
      </c>
      <c r="E17" s="19" t="s">
        <v>40</v>
      </c>
      <c r="F17" s="19" t="s">
        <v>41</v>
      </c>
      <c r="G17" s="20" t="s">
        <v>42</v>
      </c>
      <c r="H17" s="19" t="s">
        <v>43</v>
      </c>
      <c r="I17" s="20" t="s">
        <v>42</v>
      </c>
      <c r="J17" s="19" t="s">
        <v>44</v>
      </c>
      <c r="K17" s="20" t="s">
        <v>45</v>
      </c>
      <c r="L17" s="20" t="s">
        <v>46</v>
      </c>
      <c r="M17" s="21">
        <v>289345.11</v>
      </c>
      <c r="N17" s="21">
        <v>461700</v>
      </c>
    </row>
    <row r="18" spans="1:14" ht="51" hidden="1">
      <c r="A18" s="19" t="s">
        <v>35</v>
      </c>
      <c r="B18" s="20" t="s">
        <v>36</v>
      </c>
      <c r="C18" s="19" t="s">
        <v>50</v>
      </c>
      <c r="D18" s="19" t="s">
        <v>49</v>
      </c>
      <c r="E18" s="19" t="s">
        <v>40</v>
      </c>
      <c r="F18" s="19" t="s">
        <v>41</v>
      </c>
      <c r="G18" s="20" t="s">
        <v>42</v>
      </c>
      <c r="H18" s="19" t="s">
        <v>43</v>
      </c>
      <c r="I18" s="20" t="s">
        <v>42</v>
      </c>
      <c r="J18" s="19" t="s">
        <v>44</v>
      </c>
      <c r="K18" s="20" t="s">
        <v>45</v>
      </c>
      <c r="L18" s="20" t="s">
        <v>46</v>
      </c>
      <c r="M18" s="21">
        <v>65570.95</v>
      </c>
      <c r="N18" s="21">
        <v>147000</v>
      </c>
    </row>
    <row r="19" spans="1:14" ht="51" hidden="1">
      <c r="A19" s="19" t="s">
        <v>35</v>
      </c>
      <c r="B19" s="20" t="s">
        <v>36</v>
      </c>
      <c r="C19" s="19" t="s">
        <v>50</v>
      </c>
      <c r="D19" s="19" t="s">
        <v>52</v>
      </c>
      <c r="E19" s="19" t="s">
        <v>40</v>
      </c>
      <c r="F19" s="19" t="s">
        <v>41</v>
      </c>
      <c r="G19" s="20" t="s">
        <v>42</v>
      </c>
      <c r="H19" s="19" t="s">
        <v>43</v>
      </c>
      <c r="I19" s="20" t="s">
        <v>42</v>
      </c>
      <c r="J19" s="19" t="s">
        <v>44</v>
      </c>
      <c r="K19" s="20" t="s">
        <v>45</v>
      </c>
      <c r="L19" s="20" t="s">
        <v>46</v>
      </c>
      <c r="M19" s="21">
        <v>85012</v>
      </c>
      <c r="N19" s="21">
        <v>170400</v>
      </c>
    </row>
    <row r="20" spans="1:14" ht="51" hidden="1">
      <c r="A20" s="19" t="s">
        <v>35</v>
      </c>
      <c r="B20" s="20" t="s">
        <v>36</v>
      </c>
      <c r="C20" s="19" t="s">
        <v>50</v>
      </c>
      <c r="D20" s="19" t="s">
        <v>53</v>
      </c>
      <c r="E20" s="19" t="s">
        <v>40</v>
      </c>
      <c r="F20" s="19" t="s">
        <v>41</v>
      </c>
      <c r="G20" s="20" t="s">
        <v>42</v>
      </c>
      <c r="H20" s="19" t="s">
        <v>43</v>
      </c>
      <c r="I20" s="20" t="s">
        <v>42</v>
      </c>
      <c r="J20" s="19" t="s">
        <v>44</v>
      </c>
      <c r="K20" s="20" t="s">
        <v>45</v>
      </c>
      <c r="L20" s="20" t="s">
        <v>46</v>
      </c>
      <c r="M20" s="21">
        <v>80320.45</v>
      </c>
      <c r="N20" s="21">
        <v>130000</v>
      </c>
    </row>
    <row r="21" spans="1:14" ht="51" hidden="1">
      <c r="A21" s="19" t="s">
        <v>35</v>
      </c>
      <c r="B21" s="20" t="s">
        <v>36</v>
      </c>
      <c r="C21" s="19" t="s">
        <v>54</v>
      </c>
      <c r="D21" s="19" t="s">
        <v>53</v>
      </c>
      <c r="E21" s="19" t="s">
        <v>40</v>
      </c>
      <c r="F21" s="19" t="s">
        <v>41</v>
      </c>
      <c r="G21" s="20" t="s">
        <v>42</v>
      </c>
      <c r="H21" s="19" t="s">
        <v>43</v>
      </c>
      <c r="I21" s="20" t="s">
        <v>42</v>
      </c>
      <c r="J21" s="19" t="s">
        <v>44</v>
      </c>
      <c r="K21" s="20" t="s">
        <v>45</v>
      </c>
      <c r="L21" s="20" t="s">
        <v>46</v>
      </c>
      <c r="M21" s="21">
        <v>32500</v>
      </c>
      <c r="N21" s="21">
        <v>32500</v>
      </c>
    </row>
    <row r="22" spans="1:14" ht="51" hidden="1">
      <c r="A22" s="19" t="s">
        <v>35</v>
      </c>
      <c r="B22" s="20" t="s">
        <v>36</v>
      </c>
      <c r="C22" s="19" t="s">
        <v>55</v>
      </c>
      <c r="D22" s="19" t="s">
        <v>56</v>
      </c>
      <c r="E22" s="19" t="s">
        <v>40</v>
      </c>
      <c r="F22" s="19" t="s">
        <v>41</v>
      </c>
      <c r="G22" s="20" t="s">
        <v>42</v>
      </c>
      <c r="H22" s="19" t="s">
        <v>57</v>
      </c>
      <c r="I22" s="20" t="s">
        <v>58</v>
      </c>
      <c r="J22" s="19" t="s">
        <v>44</v>
      </c>
      <c r="K22" s="20" t="s">
        <v>45</v>
      </c>
      <c r="L22" s="20" t="s">
        <v>46</v>
      </c>
      <c r="M22" s="21">
        <v>288609.75</v>
      </c>
      <c r="N22" s="21">
        <v>301598</v>
      </c>
    </row>
    <row r="23" spans="1:14" ht="25.5" hidden="1">
      <c r="A23" s="15" t="s">
        <v>59</v>
      </c>
      <c r="B23" s="16" t="s">
        <v>60</v>
      </c>
      <c r="C23" s="17" t="s">
        <v>37</v>
      </c>
      <c r="D23" s="17" t="s">
        <v>37</v>
      </c>
      <c r="E23" s="17" t="s">
        <v>37</v>
      </c>
      <c r="F23" s="17" t="s">
        <v>37</v>
      </c>
      <c r="G23" s="16" t="s">
        <v>37</v>
      </c>
      <c r="H23" s="17" t="s">
        <v>37</v>
      </c>
      <c r="I23" s="16" t="s">
        <v>37</v>
      </c>
      <c r="J23" s="17" t="s">
        <v>37</v>
      </c>
      <c r="K23" s="16" t="s">
        <v>37</v>
      </c>
      <c r="L23" s="16" t="s">
        <v>37</v>
      </c>
      <c r="M23" s="18">
        <v>72721983.5</v>
      </c>
      <c r="N23" s="18">
        <v>75088347.719999999</v>
      </c>
    </row>
    <row r="24" spans="1:14" ht="51" hidden="1">
      <c r="A24" s="19" t="s">
        <v>59</v>
      </c>
      <c r="B24" s="20" t="s">
        <v>60</v>
      </c>
      <c r="C24" s="19" t="s">
        <v>61</v>
      </c>
      <c r="D24" s="19" t="s">
        <v>39</v>
      </c>
      <c r="E24" s="19" t="s">
        <v>40</v>
      </c>
      <c r="F24" s="19" t="s">
        <v>41</v>
      </c>
      <c r="G24" s="20" t="s">
        <v>42</v>
      </c>
      <c r="H24" s="19" t="s">
        <v>43</v>
      </c>
      <c r="I24" s="20" t="s">
        <v>42</v>
      </c>
      <c r="J24" s="19" t="s">
        <v>44</v>
      </c>
      <c r="K24" s="20" t="s">
        <v>45</v>
      </c>
      <c r="L24" s="20" t="s">
        <v>62</v>
      </c>
      <c r="M24" s="21">
        <v>6735323.5899999999</v>
      </c>
      <c r="N24" s="21">
        <v>6735700</v>
      </c>
    </row>
    <row r="25" spans="1:14" ht="38.25" hidden="1">
      <c r="A25" s="19" t="s">
        <v>59</v>
      </c>
      <c r="B25" s="20" t="s">
        <v>60</v>
      </c>
      <c r="C25" s="19" t="s">
        <v>61</v>
      </c>
      <c r="D25" s="19" t="s">
        <v>39</v>
      </c>
      <c r="E25" s="19" t="s">
        <v>40</v>
      </c>
      <c r="F25" s="19" t="s">
        <v>41</v>
      </c>
      <c r="G25" s="20" t="s">
        <v>42</v>
      </c>
      <c r="H25" s="19" t="s">
        <v>43</v>
      </c>
      <c r="I25" s="20" t="s">
        <v>42</v>
      </c>
      <c r="J25" s="19" t="s">
        <v>63</v>
      </c>
      <c r="K25" s="20" t="s">
        <v>64</v>
      </c>
      <c r="L25" s="20" t="s">
        <v>65</v>
      </c>
      <c r="M25" s="21">
        <v>26844031.32</v>
      </c>
      <c r="N25" s="21">
        <v>26919219.420000002</v>
      </c>
    </row>
    <row r="26" spans="1:14" ht="38.25" hidden="1">
      <c r="A26" s="19" t="s">
        <v>59</v>
      </c>
      <c r="B26" s="20" t="s">
        <v>60</v>
      </c>
      <c r="C26" s="19" t="s">
        <v>61</v>
      </c>
      <c r="D26" s="19" t="s">
        <v>39</v>
      </c>
      <c r="E26" s="19" t="s">
        <v>66</v>
      </c>
      <c r="F26" s="19" t="s">
        <v>41</v>
      </c>
      <c r="G26" s="20" t="s">
        <v>42</v>
      </c>
      <c r="H26" s="19" t="s">
        <v>43</v>
      </c>
      <c r="I26" s="20" t="s">
        <v>42</v>
      </c>
      <c r="J26" s="19" t="s">
        <v>63</v>
      </c>
      <c r="K26" s="20" t="s">
        <v>64</v>
      </c>
      <c r="L26" s="20" t="s">
        <v>67</v>
      </c>
      <c r="M26" s="21">
        <v>18312980.579999998</v>
      </c>
      <c r="N26" s="21">
        <v>18312980.579999998</v>
      </c>
    </row>
    <row r="27" spans="1:14" ht="51" hidden="1">
      <c r="A27" s="19" t="s">
        <v>59</v>
      </c>
      <c r="B27" s="20" t="s">
        <v>60</v>
      </c>
      <c r="C27" s="19" t="s">
        <v>61</v>
      </c>
      <c r="D27" s="19" t="s">
        <v>49</v>
      </c>
      <c r="E27" s="19" t="s">
        <v>40</v>
      </c>
      <c r="F27" s="19" t="s">
        <v>41</v>
      </c>
      <c r="G27" s="20" t="s">
        <v>42</v>
      </c>
      <c r="H27" s="19" t="s">
        <v>43</v>
      </c>
      <c r="I27" s="20" t="s">
        <v>42</v>
      </c>
      <c r="J27" s="19" t="s">
        <v>44</v>
      </c>
      <c r="K27" s="20" t="s">
        <v>45</v>
      </c>
      <c r="L27" s="20" t="s">
        <v>62</v>
      </c>
      <c r="M27" s="21">
        <v>1575945.93</v>
      </c>
      <c r="N27" s="21">
        <v>1575945.93</v>
      </c>
    </row>
    <row r="28" spans="1:14" ht="38.25" hidden="1">
      <c r="A28" s="19" t="s">
        <v>59</v>
      </c>
      <c r="B28" s="20" t="s">
        <v>60</v>
      </c>
      <c r="C28" s="19" t="s">
        <v>61</v>
      </c>
      <c r="D28" s="19" t="s">
        <v>49</v>
      </c>
      <c r="E28" s="19" t="s">
        <v>40</v>
      </c>
      <c r="F28" s="19" t="s">
        <v>41</v>
      </c>
      <c r="G28" s="20" t="s">
        <v>42</v>
      </c>
      <c r="H28" s="19" t="s">
        <v>43</v>
      </c>
      <c r="I28" s="20" t="s">
        <v>42</v>
      </c>
      <c r="J28" s="19" t="s">
        <v>63</v>
      </c>
      <c r="K28" s="20" t="s">
        <v>64</v>
      </c>
      <c r="L28" s="20" t="s">
        <v>65</v>
      </c>
      <c r="M28" s="21">
        <v>5355054.03</v>
      </c>
      <c r="N28" s="21">
        <v>5777456.21</v>
      </c>
    </row>
    <row r="29" spans="1:14" ht="38.25" hidden="1">
      <c r="A29" s="19" t="s">
        <v>59</v>
      </c>
      <c r="B29" s="20" t="s">
        <v>60</v>
      </c>
      <c r="C29" s="19" t="s">
        <v>61</v>
      </c>
      <c r="D29" s="19" t="s">
        <v>49</v>
      </c>
      <c r="E29" s="19" t="s">
        <v>66</v>
      </c>
      <c r="F29" s="19" t="s">
        <v>41</v>
      </c>
      <c r="G29" s="20" t="s">
        <v>42</v>
      </c>
      <c r="H29" s="19" t="s">
        <v>43</v>
      </c>
      <c r="I29" s="20" t="s">
        <v>42</v>
      </c>
      <c r="J29" s="19" t="s">
        <v>63</v>
      </c>
      <c r="K29" s="20" t="s">
        <v>64</v>
      </c>
      <c r="L29" s="20" t="s">
        <v>67</v>
      </c>
      <c r="M29" s="21">
        <v>5075443.79</v>
      </c>
      <c r="N29" s="21">
        <v>5075443.79</v>
      </c>
    </row>
    <row r="30" spans="1:14" ht="51" hidden="1">
      <c r="A30" s="19" t="s">
        <v>59</v>
      </c>
      <c r="B30" s="20" t="s">
        <v>60</v>
      </c>
      <c r="C30" s="19" t="s">
        <v>68</v>
      </c>
      <c r="D30" s="19" t="s">
        <v>51</v>
      </c>
      <c r="E30" s="19" t="s">
        <v>40</v>
      </c>
      <c r="F30" s="19" t="s">
        <v>41</v>
      </c>
      <c r="G30" s="20" t="s">
        <v>42</v>
      </c>
      <c r="H30" s="19" t="s">
        <v>43</v>
      </c>
      <c r="I30" s="20" t="s">
        <v>42</v>
      </c>
      <c r="J30" s="19" t="s">
        <v>44</v>
      </c>
      <c r="K30" s="20" t="s">
        <v>45</v>
      </c>
      <c r="L30" s="20" t="s">
        <v>62</v>
      </c>
      <c r="M30" s="21">
        <v>192735.7</v>
      </c>
      <c r="N30" s="21">
        <v>530400</v>
      </c>
    </row>
    <row r="31" spans="1:14" ht="38.25" hidden="1">
      <c r="A31" s="19" t="s">
        <v>59</v>
      </c>
      <c r="B31" s="20" t="s">
        <v>60</v>
      </c>
      <c r="C31" s="19" t="s">
        <v>68</v>
      </c>
      <c r="D31" s="19" t="s">
        <v>51</v>
      </c>
      <c r="E31" s="19" t="s">
        <v>40</v>
      </c>
      <c r="F31" s="19" t="s">
        <v>41</v>
      </c>
      <c r="G31" s="20" t="s">
        <v>42</v>
      </c>
      <c r="H31" s="19" t="s">
        <v>43</v>
      </c>
      <c r="I31" s="20" t="s">
        <v>42</v>
      </c>
      <c r="J31" s="19" t="s">
        <v>63</v>
      </c>
      <c r="K31" s="20" t="s">
        <v>64</v>
      </c>
      <c r="L31" s="20" t="s">
        <v>65</v>
      </c>
      <c r="M31" s="21">
        <v>593703.91</v>
      </c>
      <c r="N31" s="21">
        <v>1020000</v>
      </c>
    </row>
    <row r="32" spans="1:14" ht="38.25" hidden="1">
      <c r="A32" s="19" t="s">
        <v>59</v>
      </c>
      <c r="B32" s="20" t="s">
        <v>60</v>
      </c>
      <c r="C32" s="19" t="s">
        <v>68</v>
      </c>
      <c r="D32" s="19" t="s">
        <v>51</v>
      </c>
      <c r="E32" s="19" t="s">
        <v>66</v>
      </c>
      <c r="F32" s="19" t="s">
        <v>41</v>
      </c>
      <c r="G32" s="20" t="s">
        <v>42</v>
      </c>
      <c r="H32" s="19" t="s">
        <v>43</v>
      </c>
      <c r="I32" s="20" t="s">
        <v>42</v>
      </c>
      <c r="J32" s="19" t="s">
        <v>63</v>
      </c>
      <c r="K32" s="20" t="s">
        <v>64</v>
      </c>
      <c r="L32" s="20" t="s">
        <v>67</v>
      </c>
      <c r="M32" s="21">
        <v>525500</v>
      </c>
      <c r="N32" s="21">
        <v>525500</v>
      </c>
    </row>
    <row r="33" spans="1:14" ht="51" hidden="1">
      <c r="A33" s="19" t="s">
        <v>59</v>
      </c>
      <c r="B33" s="20" t="s">
        <v>60</v>
      </c>
      <c r="C33" s="19" t="s">
        <v>68</v>
      </c>
      <c r="D33" s="19" t="s">
        <v>49</v>
      </c>
      <c r="E33" s="19" t="s">
        <v>40</v>
      </c>
      <c r="F33" s="19" t="s">
        <v>41</v>
      </c>
      <c r="G33" s="20" t="s">
        <v>42</v>
      </c>
      <c r="H33" s="19" t="s">
        <v>43</v>
      </c>
      <c r="I33" s="20" t="s">
        <v>42</v>
      </c>
      <c r="J33" s="19" t="s">
        <v>44</v>
      </c>
      <c r="K33" s="20" t="s">
        <v>45</v>
      </c>
      <c r="L33" s="20" t="s">
        <v>62</v>
      </c>
      <c r="M33" s="21">
        <v>29454.07</v>
      </c>
      <c r="N33" s="21">
        <v>29454.07</v>
      </c>
    </row>
    <row r="34" spans="1:14" ht="38.25" hidden="1">
      <c r="A34" s="19" t="s">
        <v>59</v>
      </c>
      <c r="B34" s="20" t="s">
        <v>60</v>
      </c>
      <c r="C34" s="19" t="s">
        <v>68</v>
      </c>
      <c r="D34" s="19" t="s">
        <v>49</v>
      </c>
      <c r="E34" s="19" t="s">
        <v>40</v>
      </c>
      <c r="F34" s="19" t="s">
        <v>41</v>
      </c>
      <c r="G34" s="20" t="s">
        <v>42</v>
      </c>
      <c r="H34" s="19" t="s">
        <v>43</v>
      </c>
      <c r="I34" s="20" t="s">
        <v>42</v>
      </c>
      <c r="J34" s="19" t="s">
        <v>63</v>
      </c>
      <c r="K34" s="20" t="s">
        <v>64</v>
      </c>
      <c r="L34" s="20" t="s">
        <v>65</v>
      </c>
      <c r="M34" s="21">
        <v>0</v>
      </c>
      <c r="N34" s="21">
        <v>33234.160000000003</v>
      </c>
    </row>
    <row r="35" spans="1:14" ht="38.25" hidden="1">
      <c r="A35" s="19" t="s">
        <v>59</v>
      </c>
      <c r="B35" s="20" t="s">
        <v>60</v>
      </c>
      <c r="C35" s="19" t="s">
        <v>68</v>
      </c>
      <c r="D35" s="19" t="s">
        <v>49</v>
      </c>
      <c r="E35" s="19" t="s">
        <v>66</v>
      </c>
      <c r="F35" s="19" t="s">
        <v>41</v>
      </c>
      <c r="G35" s="20" t="s">
        <v>42</v>
      </c>
      <c r="H35" s="19" t="s">
        <v>43</v>
      </c>
      <c r="I35" s="20" t="s">
        <v>42</v>
      </c>
      <c r="J35" s="19" t="s">
        <v>63</v>
      </c>
      <c r="K35" s="20" t="s">
        <v>64</v>
      </c>
      <c r="L35" s="20" t="s">
        <v>67</v>
      </c>
      <c r="M35" s="21">
        <v>21565.84</v>
      </c>
      <c r="N35" s="21">
        <v>21565.84</v>
      </c>
    </row>
    <row r="36" spans="1:14" ht="38.25" hidden="1">
      <c r="A36" s="19" t="s">
        <v>59</v>
      </c>
      <c r="B36" s="20" t="s">
        <v>60</v>
      </c>
      <c r="C36" s="19" t="s">
        <v>68</v>
      </c>
      <c r="D36" s="19" t="s">
        <v>52</v>
      </c>
      <c r="E36" s="19" t="s">
        <v>40</v>
      </c>
      <c r="F36" s="19" t="s">
        <v>41</v>
      </c>
      <c r="G36" s="20" t="s">
        <v>42</v>
      </c>
      <c r="H36" s="19" t="s">
        <v>43</v>
      </c>
      <c r="I36" s="20" t="s">
        <v>42</v>
      </c>
      <c r="J36" s="19" t="s">
        <v>63</v>
      </c>
      <c r="K36" s="20" t="s">
        <v>64</v>
      </c>
      <c r="L36" s="20" t="s">
        <v>65</v>
      </c>
      <c r="M36" s="21">
        <v>16816.2</v>
      </c>
      <c r="N36" s="21">
        <v>50000</v>
      </c>
    </row>
    <row r="37" spans="1:14" ht="38.25" hidden="1">
      <c r="A37" s="19" t="s">
        <v>59</v>
      </c>
      <c r="B37" s="20" t="s">
        <v>60</v>
      </c>
      <c r="C37" s="19" t="s">
        <v>68</v>
      </c>
      <c r="D37" s="19" t="s">
        <v>53</v>
      </c>
      <c r="E37" s="19" t="s">
        <v>40</v>
      </c>
      <c r="F37" s="19" t="s">
        <v>41</v>
      </c>
      <c r="G37" s="20" t="s">
        <v>42</v>
      </c>
      <c r="H37" s="19" t="s">
        <v>43</v>
      </c>
      <c r="I37" s="20" t="s">
        <v>42</v>
      </c>
      <c r="J37" s="19" t="s">
        <v>63</v>
      </c>
      <c r="K37" s="20" t="s">
        <v>64</v>
      </c>
      <c r="L37" s="20" t="s">
        <v>65</v>
      </c>
      <c r="M37" s="21">
        <v>5575.02</v>
      </c>
      <c r="N37" s="21">
        <v>20000</v>
      </c>
    </row>
    <row r="38" spans="1:14" ht="38.25" hidden="1">
      <c r="A38" s="19" t="s">
        <v>59</v>
      </c>
      <c r="B38" s="20" t="s">
        <v>60</v>
      </c>
      <c r="C38" s="19" t="s">
        <v>69</v>
      </c>
      <c r="D38" s="19" t="s">
        <v>70</v>
      </c>
      <c r="E38" s="19" t="s">
        <v>40</v>
      </c>
      <c r="F38" s="19" t="s">
        <v>41</v>
      </c>
      <c r="G38" s="20" t="s">
        <v>42</v>
      </c>
      <c r="H38" s="19" t="s">
        <v>43</v>
      </c>
      <c r="I38" s="20" t="s">
        <v>42</v>
      </c>
      <c r="J38" s="19" t="s">
        <v>63</v>
      </c>
      <c r="K38" s="20" t="s">
        <v>64</v>
      </c>
      <c r="L38" s="20" t="s">
        <v>65</v>
      </c>
      <c r="M38" s="21">
        <v>173371.31</v>
      </c>
      <c r="N38" s="21">
        <v>194079.76</v>
      </c>
    </row>
    <row r="39" spans="1:14" ht="38.25" hidden="1">
      <c r="A39" s="19" t="s">
        <v>59</v>
      </c>
      <c r="B39" s="20" t="s">
        <v>60</v>
      </c>
      <c r="C39" s="19" t="s">
        <v>69</v>
      </c>
      <c r="D39" s="19" t="s">
        <v>70</v>
      </c>
      <c r="E39" s="19" t="s">
        <v>40</v>
      </c>
      <c r="F39" s="19" t="s">
        <v>41</v>
      </c>
      <c r="G39" s="20" t="s">
        <v>42</v>
      </c>
      <c r="H39" s="19" t="s">
        <v>43</v>
      </c>
      <c r="I39" s="20" t="s">
        <v>42</v>
      </c>
      <c r="J39" s="19" t="s">
        <v>71</v>
      </c>
      <c r="K39" s="20" t="s">
        <v>72</v>
      </c>
      <c r="L39" s="20" t="s">
        <v>73</v>
      </c>
      <c r="M39" s="21">
        <v>77765</v>
      </c>
      <c r="N39" s="21">
        <v>77765</v>
      </c>
    </row>
    <row r="40" spans="1:14" ht="38.25" hidden="1">
      <c r="A40" s="19" t="s">
        <v>59</v>
      </c>
      <c r="B40" s="20" t="s">
        <v>60</v>
      </c>
      <c r="C40" s="19" t="s">
        <v>69</v>
      </c>
      <c r="D40" s="19" t="s">
        <v>70</v>
      </c>
      <c r="E40" s="19" t="s">
        <v>66</v>
      </c>
      <c r="F40" s="19" t="s">
        <v>41</v>
      </c>
      <c r="G40" s="20" t="s">
        <v>42</v>
      </c>
      <c r="H40" s="19" t="s">
        <v>43</v>
      </c>
      <c r="I40" s="20" t="s">
        <v>42</v>
      </c>
      <c r="J40" s="19" t="s">
        <v>63</v>
      </c>
      <c r="K40" s="20" t="s">
        <v>64</v>
      </c>
      <c r="L40" s="20" t="s">
        <v>67</v>
      </c>
      <c r="M40" s="21">
        <v>128320.24</v>
      </c>
      <c r="N40" s="21">
        <v>128320.24</v>
      </c>
    </row>
    <row r="41" spans="1:14" ht="38.25" hidden="1">
      <c r="A41" s="19" t="s">
        <v>59</v>
      </c>
      <c r="B41" s="20" t="s">
        <v>60</v>
      </c>
      <c r="C41" s="19" t="s">
        <v>69</v>
      </c>
      <c r="D41" s="19" t="s">
        <v>74</v>
      </c>
      <c r="E41" s="19" t="s">
        <v>40</v>
      </c>
      <c r="F41" s="19" t="s">
        <v>41</v>
      </c>
      <c r="G41" s="20" t="s">
        <v>42</v>
      </c>
      <c r="H41" s="19" t="s">
        <v>43</v>
      </c>
      <c r="I41" s="20" t="s">
        <v>42</v>
      </c>
      <c r="J41" s="19" t="s">
        <v>63</v>
      </c>
      <c r="K41" s="20" t="s">
        <v>64</v>
      </c>
      <c r="L41" s="20" t="s">
        <v>65</v>
      </c>
      <c r="M41" s="21">
        <v>56700</v>
      </c>
      <c r="N41" s="21">
        <v>56750</v>
      </c>
    </row>
    <row r="42" spans="1:14" ht="38.25" hidden="1">
      <c r="A42" s="19" t="s">
        <v>59</v>
      </c>
      <c r="B42" s="20" t="s">
        <v>60</v>
      </c>
      <c r="C42" s="19" t="s">
        <v>69</v>
      </c>
      <c r="D42" s="19" t="s">
        <v>74</v>
      </c>
      <c r="E42" s="19" t="s">
        <v>40</v>
      </c>
      <c r="F42" s="19" t="s">
        <v>41</v>
      </c>
      <c r="G42" s="20" t="s">
        <v>42</v>
      </c>
      <c r="H42" s="19" t="s">
        <v>43</v>
      </c>
      <c r="I42" s="20" t="s">
        <v>42</v>
      </c>
      <c r="J42" s="19" t="s">
        <v>71</v>
      </c>
      <c r="K42" s="20" t="s">
        <v>72</v>
      </c>
      <c r="L42" s="20" t="s">
        <v>73</v>
      </c>
      <c r="M42" s="21">
        <v>107688</v>
      </c>
      <c r="N42" s="21">
        <v>107688</v>
      </c>
    </row>
    <row r="43" spans="1:14" ht="38.25" hidden="1">
      <c r="A43" s="19" t="s">
        <v>59</v>
      </c>
      <c r="B43" s="20" t="s">
        <v>60</v>
      </c>
      <c r="C43" s="19" t="s">
        <v>69</v>
      </c>
      <c r="D43" s="19" t="s">
        <v>74</v>
      </c>
      <c r="E43" s="19" t="s">
        <v>66</v>
      </c>
      <c r="F43" s="19" t="s">
        <v>41</v>
      </c>
      <c r="G43" s="20" t="s">
        <v>42</v>
      </c>
      <c r="H43" s="19" t="s">
        <v>43</v>
      </c>
      <c r="I43" s="20" t="s">
        <v>42</v>
      </c>
      <c r="J43" s="19" t="s">
        <v>63</v>
      </c>
      <c r="K43" s="20" t="s">
        <v>64</v>
      </c>
      <c r="L43" s="20" t="s">
        <v>67</v>
      </c>
      <c r="M43" s="21">
        <v>40550</v>
      </c>
      <c r="N43" s="21">
        <v>40550</v>
      </c>
    </row>
    <row r="44" spans="1:14" ht="38.25" hidden="1">
      <c r="A44" s="19" t="s">
        <v>59</v>
      </c>
      <c r="B44" s="20" t="s">
        <v>60</v>
      </c>
      <c r="C44" s="19" t="s">
        <v>69</v>
      </c>
      <c r="D44" s="19" t="s">
        <v>53</v>
      </c>
      <c r="E44" s="19" t="s">
        <v>40</v>
      </c>
      <c r="F44" s="19" t="s">
        <v>41</v>
      </c>
      <c r="G44" s="20" t="s">
        <v>42</v>
      </c>
      <c r="H44" s="19" t="s">
        <v>75</v>
      </c>
      <c r="I44" s="20" t="s">
        <v>76</v>
      </c>
      <c r="J44" s="19" t="s">
        <v>63</v>
      </c>
      <c r="K44" s="20" t="s">
        <v>64</v>
      </c>
      <c r="L44" s="20" t="s">
        <v>65</v>
      </c>
      <c r="M44" s="21">
        <v>74040</v>
      </c>
      <c r="N44" s="21">
        <v>74040</v>
      </c>
    </row>
    <row r="45" spans="1:14" ht="38.25" hidden="1">
      <c r="A45" s="19" t="s">
        <v>59</v>
      </c>
      <c r="B45" s="20" t="s">
        <v>60</v>
      </c>
      <c r="C45" s="19" t="s">
        <v>69</v>
      </c>
      <c r="D45" s="19" t="s">
        <v>53</v>
      </c>
      <c r="E45" s="19" t="s">
        <v>40</v>
      </c>
      <c r="F45" s="19" t="s">
        <v>41</v>
      </c>
      <c r="G45" s="20" t="s">
        <v>42</v>
      </c>
      <c r="H45" s="19" t="s">
        <v>75</v>
      </c>
      <c r="I45" s="20" t="s">
        <v>76</v>
      </c>
      <c r="J45" s="19" t="s">
        <v>71</v>
      </c>
      <c r="K45" s="20" t="s">
        <v>72</v>
      </c>
      <c r="L45" s="20" t="s">
        <v>73</v>
      </c>
      <c r="M45" s="21">
        <v>111194.72</v>
      </c>
      <c r="N45" s="21">
        <v>117194.72</v>
      </c>
    </row>
    <row r="46" spans="1:14" ht="38.25" hidden="1">
      <c r="A46" s="19" t="s">
        <v>59</v>
      </c>
      <c r="B46" s="20" t="s">
        <v>60</v>
      </c>
      <c r="C46" s="19" t="s">
        <v>69</v>
      </c>
      <c r="D46" s="19" t="s">
        <v>53</v>
      </c>
      <c r="E46" s="19" t="s">
        <v>66</v>
      </c>
      <c r="F46" s="19" t="s">
        <v>41</v>
      </c>
      <c r="G46" s="20" t="s">
        <v>42</v>
      </c>
      <c r="H46" s="19" t="s">
        <v>75</v>
      </c>
      <c r="I46" s="20" t="s">
        <v>76</v>
      </c>
      <c r="J46" s="19" t="s">
        <v>63</v>
      </c>
      <c r="K46" s="20" t="s">
        <v>64</v>
      </c>
      <c r="L46" s="20" t="s">
        <v>67</v>
      </c>
      <c r="M46" s="21">
        <v>1860</v>
      </c>
      <c r="N46" s="21">
        <v>1860</v>
      </c>
    </row>
    <row r="47" spans="1:14" ht="38.25" hidden="1">
      <c r="A47" s="19" t="s">
        <v>59</v>
      </c>
      <c r="B47" s="20" t="s">
        <v>60</v>
      </c>
      <c r="C47" s="19" t="s">
        <v>69</v>
      </c>
      <c r="D47" s="19" t="s">
        <v>77</v>
      </c>
      <c r="E47" s="19" t="s">
        <v>40</v>
      </c>
      <c r="F47" s="19" t="s">
        <v>41</v>
      </c>
      <c r="G47" s="20" t="s">
        <v>42</v>
      </c>
      <c r="H47" s="19" t="s">
        <v>43</v>
      </c>
      <c r="I47" s="20" t="s">
        <v>42</v>
      </c>
      <c r="J47" s="19" t="s">
        <v>63</v>
      </c>
      <c r="K47" s="20" t="s">
        <v>64</v>
      </c>
      <c r="L47" s="20" t="s">
        <v>65</v>
      </c>
      <c r="M47" s="21">
        <v>188338</v>
      </c>
      <c r="N47" s="21">
        <v>188338</v>
      </c>
    </row>
    <row r="48" spans="1:14" ht="38.25" hidden="1">
      <c r="A48" s="19" t="s">
        <v>59</v>
      </c>
      <c r="B48" s="20" t="s">
        <v>60</v>
      </c>
      <c r="C48" s="19" t="s">
        <v>69</v>
      </c>
      <c r="D48" s="19" t="s">
        <v>77</v>
      </c>
      <c r="E48" s="19" t="s">
        <v>66</v>
      </c>
      <c r="F48" s="19" t="s">
        <v>41</v>
      </c>
      <c r="G48" s="20" t="s">
        <v>42</v>
      </c>
      <c r="H48" s="19" t="s">
        <v>43</v>
      </c>
      <c r="I48" s="20" t="s">
        <v>42</v>
      </c>
      <c r="J48" s="19" t="s">
        <v>63</v>
      </c>
      <c r="K48" s="20" t="s">
        <v>64</v>
      </c>
      <c r="L48" s="20" t="s">
        <v>67</v>
      </c>
      <c r="M48" s="21">
        <v>172662</v>
      </c>
      <c r="N48" s="21">
        <v>172662</v>
      </c>
    </row>
    <row r="49" spans="1:14" ht="38.25" hidden="1">
      <c r="A49" s="19" t="s">
        <v>59</v>
      </c>
      <c r="B49" s="20" t="s">
        <v>60</v>
      </c>
      <c r="C49" s="19" t="s">
        <v>54</v>
      </c>
      <c r="D49" s="19" t="s">
        <v>70</v>
      </c>
      <c r="E49" s="19" t="s">
        <v>40</v>
      </c>
      <c r="F49" s="19" t="s">
        <v>41</v>
      </c>
      <c r="G49" s="20" t="s">
        <v>42</v>
      </c>
      <c r="H49" s="19" t="s">
        <v>43</v>
      </c>
      <c r="I49" s="20" t="s">
        <v>42</v>
      </c>
      <c r="J49" s="19" t="s">
        <v>63</v>
      </c>
      <c r="K49" s="20" t="s">
        <v>64</v>
      </c>
      <c r="L49" s="20" t="s">
        <v>65</v>
      </c>
      <c r="M49" s="21">
        <v>1165.24</v>
      </c>
      <c r="N49" s="21">
        <v>9165.44</v>
      </c>
    </row>
    <row r="50" spans="1:14" ht="38.25" hidden="1">
      <c r="A50" s="19" t="s">
        <v>59</v>
      </c>
      <c r="B50" s="20" t="s">
        <v>60</v>
      </c>
      <c r="C50" s="19" t="s">
        <v>54</v>
      </c>
      <c r="D50" s="19" t="s">
        <v>70</v>
      </c>
      <c r="E50" s="19" t="s">
        <v>66</v>
      </c>
      <c r="F50" s="19" t="s">
        <v>41</v>
      </c>
      <c r="G50" s="20" t="s">
        <v>42</v>
      </c>
      <c r="H50" s="19" t="s">
        <v>43</v>
      </c>
      <c r="I50" s="20" t="s">
        <v>42</v>
      </c>
      <c r="J50" s="19" t="s">
        <v>63</v>
      </c>
      <c r="K50" s="20" t="s">
        <v>64</v>
      </c>
      <c r="L50" s="20" t="s">
        <v>67</v>
      </c>
      <c r="M50" s="21">
        <v>1034.56</v>
      </c>
      <c r="N50" s="21">
        <v>1034.56</v>
      </c>
    </row>
    <row r="51" spans="1:14" ht="38.25" hidden="1">
      <c r="A51" s="19" t="s">
        <v>59</v>
      </c>
      <c r="B51" s="20" t="s">
        <v>60</v>
      </c>
      <c r="C51" s="19" t="s">
        <v>54</v>
      </c>
      <c r="D51" s="19" t="s">
        <v>52</v>
      </c>
      <c r="E51" s="19" t="s">
        <v>40</v>
      </c>
      <c r="F51" s="19" t="s">
        <v>41</v>
      </c>
      <c r="G51" s="20" t="s">
        <v>42</v>
      </c>
      <c r="H51" s="19" t="s">
        <v>43</v>
      </c>
      <c r="I51" s="20" t="s">
        <v>42</v>
      </c>
      <c r="J51" s="19" t="s">
        <v>63</v>
      </c>
      <c r="K51" s="20" t="s">
        <v>64</v>
      </c>
      <c r="L51" s="20" t="s">
        <v>65</v>
      </c>
      <c r="M51" s="21">
        <v>1270620.58</v>
      </c>
      <c r="N51" s="21">
        <v>1313752.6200000001</v>
      </c>
    </row>
    <row r="52" spans="1:14" ht="38.25" hidden="1">
      <c r="A52" s="19" t="s">
        <v>59</v>
      </c>
      <c r="B52" s="20" t="s">
        <v>60</v>
      </c>
      <c r="C52" s="19" t="s">
        <v>54</v>
      </c>
      <c r="D52" s="19" t="s">
        <v>52</v>
      </c>
      <c r="E52" s="19" t="s">
        <v>66</v>
      </c>
      <c r="F52" s="19" t="s">
        <v>41</v>
      </c>
      <c r="G52" s="20" t="s">
        <v>42</v>
      </c>
      <c r="H52" s="19" t="s">
        <v>43</v>
      </c>
      <c r="I52" s="20" t="s">
        <v>42</v>
      </c>
      <c r="J52" s="19" t="s">
        <v>63</v>
      </c>
      <c r="K52" s="20" t="s">
        <v>64</v>
      </c>
      <c r="L52" s="20" t="s">
        <v>67</v>
      </c>
      <c r="M52" s="21">
        <v>972747.38</v>
      </c>
      <c r="N52" s="21">
        <v>972747.38</v>
      </c>
    </row>
    <row r="53" spans="1:14" ht="38.25" hidden="1">
      <c r="A53" s="19" t="s">
        <v>59</v>
      </c>
      <c r="B53" s="20" t="s">
        <v>60</v>
      </c>
      <c r="C53" s="19" t="s">
        <v>54</v>
      </c>
      <c r="D53" s="19" t="s">
        <v>78</v>
      </c>
      <c r="E53" s="19" t="s">
        <v>40</v>
      </c>
      <c r="F53" s="19" t="s">
        <v>41</v>
      </c>
      <c r="G53" s="20" t="s">
        <v>42</v>
      </c>
      <c r="H53" s="19" t="s">
        <v>43</v>
      </c>
      <c r="I53" s="20" t="s">
        <v>42</v>
      </c>
      <c r="J53" s="19" t="s">
        <v>63</v>
      </c>
      <c r="K53" s="20" t="s">
        <v>64</v>
      </c>
      <c r="L53" s="20" t="s">
        <v>65</v>
      </c>
      <c r="M53" s="21">
        <v>323125.96999999997</v>
      </c>
      <c r="N53" s="21">
        <v>681378.77</v>
      </c>
    </row>
    <row r="54" spans="1:14" ht="38.25" hidden="1">
      <c r="A54" s="19" t="s">
        <v>59</v>
      </c>
      <c r="B54" s="20" t="s">
        <v>60</v>
      </c>
      <c r="C54" s="19" t="s">
        <v>54</v>
      </c>
      <c r="D54" s="19" t="s">
        <v>78</v>
      </c>
      <c r="E54" s="19" t="s">
        <v>66</v>
      </c>
      <c r="F54" s="19" t="s">
        <v>41</v>
      </c>
      <c r="G54" s="20" t="s">
        <v>42</v>
      </c>
      <c r="H54" s="19" t="s">
        <v>43</v>
      </c>
      <c r="I54" s="20" t="s">
        <v>42</v>
      </c>
      <c r="J54" s="19" t="s">
        <v>63</v>
      </c>
      <c r="K54" s="20" t="s">
        <v>64</v>
      </c>
      <c r="L54" s="20" t="s">
        <v>67</v>
      </c>
      <c r="M54" s="21">
        <v>292621.23</v>
      </c>
      <c r="N54" s="21">
        <v>292621.23</v>
      </c>
    </row>
    <row r="55" spans="1:14" ht="38.25" hidden="1">
      <c r="A55" s="19" t="s">
        <v>59</v>
      </c>
      <c r="B55" s="20" t="s">
        <v>60</v>
      </c>
      <c r="C55" s="19" t="s">
        <v>54</v>
      </c>
      <c r="D55" s="19" t="s">
        <v>74</v>
      </c>
      <c r="E55" s="19" t="s">
        <v>40</v>
      </c>
      <c r="F55" s="19" t="s">
        <v>41</v>
      </c>
      <c r="G55" s="20" t="s">
        <v>42</v>
      </c>
      <c r="H55" s="19" t="s">
        <v>43</v>
      </c>
      <c r="I55" s="20" t="s">
        <v>42</v>
      </c>
      <c r="J55" s="19" t="s">
        <v>63</v>
      </c>
      <c r="K55" s="20" t="s">
        <v>64</v>
      </c>
      <c r="L55" s="20" t="s">
        <v>65</v>
      </c>
      <c r="M55" s="21">
        <v>345468.8</v>
      </c>
      <c r="N55" s="21">
        <v>454817.05</v>
      </c>
    </row>
    <row r="56" spans="1:14" ht="51" hidden="1">
      <c r="A56" s="19" t="s">
        <v>59</v>
      </c>
      <c r="B56" s="20" t="s">
        <v>60</v>
      </c>
      <c r="C56" s="19" t="s">
        <v>54</v>
      </c>
      <c r="D56" s="19" t="s">
        <v>74</v>
      </c>
      <c r="E56" s="19" t="s">
        <v>40</v>
      </c>
      <c r="F56" s="19" t="s">
        <v>41</v>
      </c>
      <c r="G56" s="20" t="s">
        <v>42</v>
      </c>
      <c r="H56" s="19" t="s">
        <v>79</v>
      </c>
      <c r="I56" s="20" t="s">
        <v>80</v>
      </c>
      <c r="J56" s="19" t="s">
        <v>63</v>
      </c>
      <c r="K56" s="20" t="s">
        <v>64</v>
      </c>
      <c r="L56" s="20" t="s">
        <v>65</v>
      </c>
      <c r="M56" s="21">
        <v>597209.31999999995</v>
      </c>
      <c r="N56" s="21">
        <v>715438.5</v>
      </c>
    </row>
    <row r="57" spans="1:14" ht="38.25" hidden="1">
      <c r="A57" s="19" t="s">
        <v>59</v>
      </c>
      <c r="B57" s="20" t="s">
        <v>60</v>
      </c>
      <c r="C57" s="19" t="s">
        <v>54</v>
      </c>
      <c r="D57" s="19" t="s">
        <v>74</v>
      </c>
      <c r="E57" s="19" t="s">
        <v>66</v>
      </c>
      <c r="F57" s="19" t="s">
        <v>41</v>
      </c>
      <c r="G57" s="20" t="s">
        <v>42</v>
      </c>
      <c r="H57" s="19" t="s">
        <v>43</v>
      </c>
      <c r="I57" s="20" t="s">
        <v>42</v>
      </c>
      <c r="J57" s="19" t="s">
        <v>63</v>
      </c>
      <c r="K57" s="20" t="s">
        <v>64</v>
      </c>
      <c r="L57" s="20" t="s">
        <v>67</v>
      </c>
      <c r="M57" s="21">
        <v>233482.95</v>
      </c>
      <c r="N57" s="21">
        <v>233482.95</v>
      </c>
    </row>
    <row r="58" spans="1:14" ht="51" hidden="1">
      <c r="A58" s="19" t="s">
        <v>59</v>
      </c>
      <c r="B58" s="20" t="s">
        <v>60</v>
      </c>
      <c r="C58" s="19" t="s">
        <v>54</v>
      </c>
      <c r="D58" s="19" t="s">
        <v>74</v>
      </c>
      <c r="E58" s="19" t="s">
        <v>66</v>
      </c>
      <c r="F58" s="19" t="s">
        <v>41</v>
      </c>
      <c r="G58" s="20" t="s">
        <v>42</v>
      </c>
      <c r="H58" s="19" t="s">
        <v>79</v>
      </c>
      <c r="I58" s="20" t="s">
        <v>80</v>
      </c>
      <c r="J58" s="19" t="s">
        <v>63</v>
      </c>
      <c r="K58" s="20" t="s">
        <v>64</v>
      </c>
      <c r="L58" s="20" t="s">
        <v>67</v>
      </c>
      <c r="M58" s="21">
        <v>420061.5</v>
      </c>
      <c r="N58" s="21">
        <v>420061.5</v>
      </c>
    </row>
    <row r="59" spans="1:14" ht="38.25" hidden="1">
      <c r="A59" s="19" t="s">
        <v>59</v>
      </c>
      <c r="B59" s="20" t="s">
        <v>60</v>
      </c>
      <c r="C59" s="19" t="s">
        <v>54</v>
      </c>
      <c r="D59" s="19" t="s">
        <v>53</v>
      </c>
      <c r="E59" s="19" t="s">
        <v>40</v>
      </c>
      <c r="F59" s="19" t="s">
        <v>41</v>
      </c>
      <c r="G59" s="20" t="s">
        <v>42</v>
      </c>
      <c r="H59" s="19" t="s">
        <v>43</v>
      </c>
      <c r="I59" s="20" t="s">
        <v>42</v>
      </c>
      <c r="J59" s="19" t="s">
        <v>63</v>
      </c>
      <c r="K59" s="20" t="s">
        <v>64</v>
      </c>
      <c r="L59" s="20" t="s">
        <v>65</v>
      </c>
      <c r="M59" s="21">
        <v>238152.62</v>
      </c>
      <c r="N59" s="21">
        <v>474891.76</v>
      </c>
    </row>
    <row r="60" spans="1:14" ht="38.25" hidden="1">
      <c r="A60" s="19" t="s">
        <v>59</v>
      </c>
      <c r="B60" s="20" t="s">
        <v>60</v>
      </c>
      <c r="C60" s="19" t="s">
        <v>54</v>
      </c>
      <c r="D60" s="19" t="s">
        <v>53</v>
      </c>
      <c r="E60" s="19" t="s">
        <v>40</v>
      </c>
      <c r="F60" s="19" t="s">
        <v>41</v>
      </c>
      <c r="G60" s="20" t="s">
        <v>42</v>
      </c>
      <c r="H60" s="19" t="s">
        <v>81</v>
      </c>
      <c r="I60" s="20" t="s">
        <v>82</v>
      </c>
      <c r="J60" s="19" t="s">
        <v>63</v>
      </c>
      <c r="K60" s="20" t="s">
        <v>64</v>
      </c>
      <c r="L60" s="20" t="s">
        <v>65</v>
      </c>
      <c r="M60" s="21">
        <v>54000</v>
      </c>
      <c r="N60" s="21">
        <v>83200</v>
      </c>
    </row>
    <row r="61" spans="1:14" ht="38.25" hidden="1">
      <c r="A61" s="19" t="s">
        <v>59</v>
      </c>
      <c r="B61" s="20" t="s">
        <v>60</v>
      </c>
      <c r="C61" s="19" t="s">
        <v>54</v>
      </c>
      <c r="D61" s="19" t="s">
        <v>53</v>
      </c>
      <c r="E61" s="19" t="s">
        <v>40</v>
      </c>
      <c r="F61" s="19" t="s">
        <v>41</v>
      </c>
      <c r="G61" s="20" t="s">
        <v>42</v>
      </c>
      <c r="H61" s="19" t="s">
        <v>83</v>
      </c>
      <c r="I61" s="20" t="s">
        <v>84</v>
      </c>
      <c r="J61" s="19" t="s">
        <v>63</v>
      </c>
      <c r="K61" s="20" t="s">
        <v>64</v>
      </c>
      <c r="L61" s="20" t="s">
        <v>65</v>
      </c>
      <c r="M61" s="21">
        <v>356968.8</v>
      </c>
      <c r="N61" s="21">
        <v>378500</v>
      </c>
    </row>
    <row r="62" spans="1:14" ht="114.75" hidden="1">
      <c r="A62" s="19" t="s">
        <v>59</v>
      </c>
      <c r="B62" s="20" t="s">
        <v>60</v>
      </c>
      <c r="C62" s="19" t="s">
        <v>54</v>
      </c>
      <c r="D62" s="19" t="s">
        <v>53</v>
      </c>
      <c r="E62" s="19" t="s">
        <v>40</v>
      </c>
      <c r="F62" s="19" t="s">
        <v>41</v>
      </c>
      <c r="G62" s="20" t="s">
        <v>42</v>
      </c>
      <c r="H62" s="19" t="s">
        <v>85</v>
      </c>
      <c r="I62" s="20" t="s">
        <v>86</v>
      </c>
      <c r="J62" s="19" t="s">
        <v>63</v>
      </c>
      <c r="K62" s="20" t="s">
        <v>64</v>
      </c>
      <c r="L62" s="20" t="s">
        <v>65</v>
      </c>
      <c r="M62" s="21">
        <v>459151.92</v>
      </c>
      <c r="N62" s="21">
        <v>512000</v>
      </c>
    </row>
    <row r="63" spans="1:14" ht="38.25" hidden="1">
      <c r="A63" s="19" t="s">
        <v>59</v>
      </c>
      <c r="B63" s="20" t="s">
        <v>60</v>
      </c>
      <c r="C63" s="19" t="s">
        <v>54</v>
      </c>
      <c r="D63" s="19" t="s">
        <v>53</v>
      </c>
      <c r="E63" s="19" t="s">
        <v>66</v>
      </c>
      <c r="F63" s="19" t="s">
        <v>41</v>
      </c>
      <c r="G63" s="20" t="s">
        <v>42</v>
      </c>
      <c r="H63" s="19" t="s">
        <v>43</v>
      </c>
      <c r="I63" s="20" t="s">
        <v>42</v>
      </c>
      <c r="J63" s="19" t="s">
        <v>63</v>
      </c>
      <c r="K63" s="20" t="s">
        <v>64</v>
      </c>
      <c r="L63" s="20" t="s">
        <v>67</v>
      </c>
      <c r="M63" s="21">
        <v>49008.24</v>
      </c>
      <c r="N63" s="21">
        <v>49008.24</v>
      </c>
    </row>
    <row r="64" spans="1:14" ht="38.25" hidden="1">
      <c r="A64" s="19" t="s">
        <v>59</v>
      </c>
      <c r="B64" s="20" t="s">
        <v>60</v>
      </c>
      <c r="C64" s="19" t="s">
        <v>54</v>
      </c>
      <c r="D64" s="19" t="s">
        <v>53</v>
      </c>
      <c r="E64" s="19" t="s">
        <v>66</v>
      </c>
      <c r="F64" s="19" t="s">
        <v>41</v>
      </c>
      <c r="G64" s="20" t="s">
        <v>42</v>
      </c>
      <c r="H64" s="19" t="s">
        <v>81</v>
      </c>
      <c r="I64" s="20" t="s">
        <v>82</v>
      </c>
      <c r="J64" s="19" t="s">
        <v>63</v>
      </c>
      <c r="K64" s="20" t="s">
        <v>64</v>
      </c>
      <c r="L64" s="20" t="s">
        <v>67</v>
      </c>
      <c r="M64" s="21">
        <v>18000</v>
      </c>
      <c r="N64" s="21">
        <v>18000</v>
      </c>
    </row>
    <row r="65" spans="1:14" ht="38.25" hidden="1">
      <c r="A65" s="19" t="s">
        <v>59</v>
      </c>
      <c r="B65" s="20" t="s">
        <v>60</v>
      </c>
      <c r="C65" s="19" t="s">
        <v>54</v>
      </c>
      <c r="D65" s="19" t="s">
        <v>53</v>
      </c>
      <c r="E65" s="19" t="s">
        <v>66</v>
      </c>
      <c r="F65" s="19" t="s">
        <v>41</v>
      </c>
      <c r="G65" s="20" t="s">
        <v>42</v>
      </c>
      <c r="H65" s="19" t="s">
        <v>83</v>
      </c>
      <c r="I65" s="20" t="s">
        <v>84</v>
      </c>
      <c r="J65" s="19" t="s">
        <v>63</v>
      </c>
      <c r="K65" s="20" t="s">
        <v>64</v>
      </c>
      <c r="L65" s="20" t="s">
        <v>67</v>
      </c>
      <c r="M65" s="21">
        <v>250800</v>
      </c>
      <c r="N65" s="21">
        <v>250800</v>
      </c>
    </row>
    <row r="66" spans="1:14" ht="38.25" hidden="1">
      <c r="A66" s="19" t="s">
        <v>59</v>
      </c>
      <c r="B66" s="20" t="s">
        <v>60</v>
      </c>
      <c r="C66" s="19" t="s">
        <v>54</v>
      </c>
      <c r="D66" s="19" t="s">
        <v>77</v>
      </c>
      <c r="E66" s="19" t="s">
        <v>40</v>
      </c>
      <c r="F66" s="19" t="s">
        <v>41</v>
      </c>
      <c r="G66" s="20" t="s">
        <v>42</v>
      </c>
      <c r="H66" s="19" t="s">
        <v>43</v>
      </c>
      <c r="I66" s="20" t="s">
        <v>42</v>
      </c>
      <c r="J66" s="19" t="s">
        <v>63</v>
      </c>
      <c r="K66" s="20" t="s">
        <v>64</v>
      </c>
      <c r="L66" s="20" t="s">
        <v>65</v>
      </c>
      <c r="M66" s="21">
        <v>154561</v>
      </c>
      <c r="N66" s="21">
        <v>154859.29</v>
      </c>
    </row>
    <row r="67" spans="1:14" ht="38.25" hidden="1">
      <c r="A67" s="19" t="s">
        <v>59</v>
      </c>
      <c r="B67" s="20" t="s">
        <v>60</v>
      </c>
      <c r="C67" s="19" t="s">
        <v>54</v>
      </c>
      <c r="D67" s="19" t="s">
        <v>77</v>
      </c>
      <c r="E67" s="19" t="s">
        <v>66</v>
      </c>
      <c r="F67" s="19" t="s">
        <v>41</v>
      </c>
      <c r="G67" s="20" t="s">
        <v>42</v>
      </c>
      <c r="H67" s="19" t="s">
        <v>43</v>
      </c>
      <c r="I67" s="20" t="s">
        <v>42</v>
      </c>
      <c r="J67" s="19" t="s">
        <v>63</v>
      </c>
      <c r="K67" s="20" t="s">
        <v>64</v>
      </c>
      <c r="L67" s="20" t="s">
        <v>67</v>
      </c>
      <c r="M67" s="21">
        <v>90240.71</v>
      </c>
      <c r="N67" s="21">
        <v>90240.71</v>
      </c>
    </row>
    <row r="68" spans="1:14" ht="76.5" hidden="1">
      <c r="A68" s="19" t="s">
        <v>59</v>
      </c>
      <c r="B68" s="20" t="s">
        <v>60</v>
      </c>
      <c r="C68" s="19" t="s">
        <v>87</v>
      </c>
      <c r="D68" s="19" t="s">
        <v>56</v>
      </c>
      <c r="E68" s="19" t="s">
        <v>40</v>
      </c>
      <c r="F68" s="19" t="s">
        <v>41</v>
      </c>
      <c r="G68" s="20" t="s">
        <v>42</v>
      </c>
      <c r="H68" s="19" t="s">
        <v>88</v>
      </c>
      <c r="I68" s="20" t="s">
        <v>89</v>
      </c>
      <c r="J68" s="19" t="s">
        <v>63</v>
      </c>
      <c r="K68" s="20" t="s">
        <v>64</v>
      </c>
      <c r="L68" s="20" t="s">
        <v>65</v>
      </c>
      <c r="M68" s="21">
        <v>44102</v>
      </c>
      <c r="N68" s="21">
        <v>44200</v>
      </c>
    </row>
    <row r="69" spans="1:14" ht="76.5" hidden="1">
      <c r="A69" s="19" t="s">
        <v>59</v>
      </c>
      <c r="B69" s="20" t="s">
        <v>60</v>
      </c>
      <c r="C69" s="19" t="s">
        <v>87</v>
      </c>
      <c r="D69" s="19" t="s">
        <v>56</v>
      </c>
      <c r="E69" s="19" t="s">
        <v>66</v>
      </c>
      <c r="F69" s="19" t="s">
        <v>41</v>
      </c>
      <c r="G69" s="20" t="s">
        <v>42</v>
      </c>
      <c r="H69" s="19" t="s">
        <v>88</v>
      </c>
      <c r="I69" s="20" t="s">
        <v>89</v>
      </c>
      <c r="J69" s="19" t="s">
        <v>63</v>
      </c>
      <c r="K69" s="20" t="s">
        <v>64</v>
      </c>
      <c r="L69" s="20" t="s">
        <v>67</v>
      </c>
      <c r="M69" s="21">
        <v>44100</v>
      </c>
      <c r="N69" s="21">
        <v>44100</v>
      </c>
    </row>
    <row r="70" spans="1:14" ht="51" hidden="1">
      <c r="A70" s="19" t="s">
        <v>59</v>
      </c>
      <c r="B70" s="20" t="s">
        <v>60</v>
      </c>
      <c r="C70" s="19" t="s">
        <v>55</v>
      </c>
      <c r="D70" s="19" t="s">
        <v>56</v>
      </c>
      <c r="E70" s="19" t="s">
        <v>40</v>
      </c>
      <c r="F70" s="19" t="s">
        <v>41</v>
      </c>
      <c r="G70" s="20" t="s">
        <v>42</v>
      </c>
      <c r="H70" s="19" t="s">
        <v>57</v>
      </c>
      <c r="I70" s="20" t="s">
        <v>58</v>
      </c>
      <c r="J70" s="19" t="s">
        <v>44</v>
      </c>
      <c r="K70" s="20" t="s">
        <v>45</v>
      </c>
      <c r="L70" s="20" t="s">
        <v>62</v>
      </c>
      <c r="M70" s="21">
        <v>10100</v>
      </c>
      <c r="N70" s="21">
        <v>10100</v>
      </c>
    </row>
    <row r="71" spans="1:14" ht="38.25" hidden="1">
      <c r="A71" s="19" t="s">
        <v>59</v>
      </c>
      <c r="B71" s="20" t="s">
        <v>60</v>
      </c>
      <c r="C71" s="19" t="s">
        <v>55</v>
      </c>
      <c r="D71" s="19" t="s">
        <v>56</v>
      </c>
      <c r="E71" s="19" t="s">
        <v>40</v>
      </c>
      <c r="F71" s="19" t="s">
        <v>41</v>
      </c>
      <c r="G71" s="20" t="s">
        <v>42</v>
      </c>
      <c r="H71" s="19" t="s">
        <v>57</v>
      </c>
      <c r="I71" s="20" t="s">
        <v>58</v>
      </c>
      <c r="J71" s="19" t="s">
        <v>63</v>
      </c>
      <c r="K71" s="20" t="s">
        <v>64</v>
      </c>
      <c r="L71" s="20" t="s">
        <v>65</v>
      </c>
      <c r="M71" s="21">
        <v>43179.6</v>
      </c>
      <c r="N71" s="21">
        <v>43179.6</v>
      </c>
    </row>
    <row r="72" spans="1:14" ht="76.5" hidden="1">
      <c r="A72" s="19" t="s">
        <v>59</v>
      </c>
      <c r="B72" s="20" t="s">
        <v>60</v>
      </c>
      <c r="C72" s="19" t="s">
        <v>55</v>
      </c>
      <c r="D72" s="19" t="s">
        <v>56</v>
      </c>
      <c r="E72" s="19" t="s">
        <v>40</v>
      </c>
      <c r="F72" s="19" t="s">
        <v>41</v>
      </c>
      <c r="G72" s="20" t="s">
        <v>42</v>
      </c>
      <c r="H72" s="19" t="s">
        <v>88</v>
      </c>
      <c r="I72" s="20" t="s">
        <v>89</v>
      </c>
      <c r="J72" s="19" t="s">
        <v>63</v>
      </c>
      <c r="K72" s="20" t="s">
        <v>64</v>
      </c>
      <c r="L72" s="20" t="s">
        <v>65</v>
      </c>
      <c r="M72" s="21">
        <v>7339.76</v>
      </c>
      <c r="N72" s="21">
        <v>26498.33</v>
      </c>
    </row>
    <row r="73" spans="1:14" ht="38.25" hidden="1">
      <c r="A73" s="19" t="s">
        <v>59</v>
      </c>
      <c r="B73" s="20" t="s">
        <v>60</v>
      </c>
      <c r="C73" s="19" t="s">
        <v>55</v>
      </c>
      <c r="D73" s="19" t="s">
        <v>56</v>
      </c>
      <c r="E73" s="19" t="s">
        <v>66</v>
      </c>
      <c r="F73" s="19" t="s">
        <v>41</v>
      </c>
      <c r="G73" s="20" t="s">
        <v>42</v>
      </c>
      <c r="H73" s="19" t="s">
        <v>57</v>
      </c>
      <c r="I73" s="20" t="s">
        <v>58</v>
      </c>
      <c r="J73" s="19" t="s">
        <v>63</v>
      </c>
      <c r="K73" s="20" t="s">
        <v>64</v>
      </c>
      <c r="L73" s="20" t="s">
        <v>67</v>
      </c>
      <c r="M73" s="21">
        <v>24620.400000000001</v>
      </c>
      <c r="N73" s="21">
        <v>24620.400000000001</v>
      </c>
    </row>
    <row r="74" spans="1:14" ht="76.5" hidden="1">
      <c r="A74" s="19" t="s">
        <v>59</v>
      </c>
      <c r="B74" s="20" t="s">
        <v>60</v>
      </c>
      <c r="C74" s="19" t="s">
        <v>55</v>
      </c>
      <c r="D74" s="19" t="s">
        <v>56</v>
      </c>
      <c r="E74" s="19" t="s">
        <v>66</v>
      </c>
      <c r="F74" s="19" t="s">
        <v>41</v>
      </c>
      <c r="G74" s="20" t="s">
        <v>42</v>
      </c>
      <c r="H74" s="19" t="s">
        <v>88</v>
      </c>
      <c r="I74" s="20" t="s">
        <v>89</v>
      </c>
      <c r="J74" s="19" t="s">
        <v>63</v>
      </c>
      <c r="K74" s="20" t="s">
        <v>64</v>
      </c>
      <c r="L74" s="20" t="s">
        <v>67</v>
      </c>
      <c r="M74" s="21">
        <v>3501.67</v>
      </c>
      <c r="N74" s="21">
        <v>3501.67</v>
      </c>
    </row>
    <row r="75" spans="1:14" ht="63.75" hidden="1">
      <c r="A75" s="15" t="s">
        <v>90</v>
      </c>
      <c r="B75" s="16" t="s">
        <v>91</v>
      </c>
      <c r="C75" s="17" t="s">
        <v>37</v>
      </c>
      <c r="D75" s="17" t="s">
        <v>37</v>
      </c>
      <c r="E75" s="17" t="s">
        <v>37</v>
      </c>
      <c r="F75" s="17" t="s">
        <v>37</v>
      </c>
      <c r="G75" s="16" t="s">
        <v>37</v>
      </c>
      <c r="H75" s="17" t="s">
        <v>37</v>
      </c>
      <c r="I75" s="16" t="s">
        <v>37</v>
      </c>
      <c r="J75" s="17" t="s">
        <v>37</v>
      </c>
      <c r="K75" s="16" t="s">
        <v>37</v>
      </c>
      <c r="L75" s="16" t="s">
        <v>37</v>
      </c>
      <c r="M75" s="18">
        <v>18535180</v>
      </c>
      <c r="N75" s="18">
        <v>18645000</v>
      </c>
    </row>
    <row r="76" spans="1:14" ht="76.5" hidden="1">
      <c r="A76" s="19" t="s">
        <v>90</v>
      </c>
      <c r="B76" s="20" t="s">
        <v>91</v>
      </c>
      <c r="C76" s="19" t="s">
        <v>92</v>
      </c>
      <c r="D76" s="19" t="s">
        <v>69</v>
      </c>
      <c r="E76" s="19" t="s">
        <v>40</v>
      </c>
      <c r="F76" s="19" t="s">
        <v>93</v>
      </c>
      <c r="G76" s="20" t="s">
        <v>94</v>
      </c>
      <c r="H76" s="19" t="s">
        <v>95</v>
      </c>
      <c r="I76" s="20" t="s">
        <v>96</v>
      </c>
      <c r="J76" s="19" t="s">
        <v>97</v>
      </c>
      <c r="K76" s="20" t="s">
        <v>98</v>
      </c>
      <c r="L76" s="20" t="s">
        <v>99</v>
      </c>
      <c r="M76" s="21">
        <v>18535180</v>
      </c>
      <c r="N76" s="21">
        <v>18645000</v>
      </c>
    </row>
    <row r="77" spans="1:14" ht="63.75" hidden="1">
      <c r="A77" s="15" t="s">
        <v>100</v>
      </c>
      <c r="B77" s="16" t="s">
        <v>101</v>
      </c>
      <c r="C77" s="17" t="s">
        <v>37</v>
      </c>
      <c r="D77" s="17" t="s">
        <v>37</v>
      </c>
      <c r="E77" s="17" t="s">
        <v>37</v>
      </c>
      <c r="F77" s="17" t="s">
        <v>37</v>
      </c>
      <c r="G77" s="16" t="s">
        <v>37</v>
      </c>
      <c r="H77" s="17" t="s">
        <v>37</v>
      </c>
      <c r="I77" s="16" t="s">
        <v>37</v>
      </c>
      <c r="J77" s="17" t="s">
        <v>37</v>
      </c>
      <c r="K77" s="16" t="s">
        <v>37</v>
      </c>
      <c r="L77" s="16" t="s">
        <v>37</v>
      </c>
      <c r="M77" s="18">
        <v>0</v>
      </c>
      <c r="N77" s="18">
        <v>14345200</v>
      </c>
    </row>
    <row r="78" spans="1:14" ht="102" hidden="1">
      <c r="A78" s="19" t="s">
        <v>100</v>
      </c>
      <c r="B78" s="20" t="s">
        <v>101</v>
      </c>
      <c r="C78" s="19" t="s">
        <v>102</v>
      </c>
      <c r="D78" s="19" t="s">
        <v>103</v>
      </c>
      <c r="E78" s="19" t="s">
        <v>104</v>
      </c>
      <c r="F78" s="19" t="s">
        <v>105</v>
      </c>
      <c r="G78" s="20" t="s">
        <v>106</v>
      </c>
      <c r="H78" s="19" t="s">
        <v>43</v>
      </c>
      <c r="I78" s="20" t="s">
        <v>42</v>
      </c>
      <c r="J78" s="19" t="s">
        <v>63</v>
      </c>
      <c r="K78" s="20" t="s">
        <v>64</v>
      </c>
      <c r="L78" s="20" t="s">
        <v>107</v>
      </c>
      <c r="M78" s="21">
        <v>0</v>
      </c>
      <c r="N78" s="21">
        <v>14345200</v>
      </c>
    </row>
    <row r="79" spans="1:14" ht="25.5" hidden="1">
      <c r="A79" s="15" t="s">
        <v>108</v>
      </c>
      <c r="B79" s="16" t="s">
        <v>109</v>
      </c>
      <c r="C79" s="17" t="s">
        <v>37</v>
      </c>
      <c r="D79" s="17" t="s">
        <v>37</v>
      </c>
      <c r="E79" s="17" t="s">
        <v>37</v>
      </c>
      <c r="F79" s="17" t="s">
        <v>37</v>
      </c>
      <c r="G79" s="16" t="s">
        <v>37</v>
      </c>
      <c r="H79" s="17" t="s">
        <v>37</v>
      </c>
      <c r="I79" s="16" t="s">
        <v>37</v>
      </c>
      <c r="J79" s="17" t="s">
        <v>37</v>
      </c>
      <c r="K79" s="16" t="s">
        <v>37</v>
      </c>
      <c r="L79" s="16" t="s">
        <v>37</v>
      </c>
      <c r="M79" s="18">
        <v>43795982.649999999</v>
      </c>
      <c r="N79" s="18">
        <v>44052328.68</v>
      </c>
    </row>
    <row r="80" spans="1:14" ht="63.75" hidden="1">
      <c r="A80" s="19" t="s">
        <v>108</v>
      </c>
      <c r="B80" s="20" t="s">
        <v>109</v>
      </c>
      <c r="C80" s="19" t="s">
        <v>92</v>
      </c>
      <c r="D80" s="19" t="s">
        <v>69</v>
      </c>
      <c r="E80" s="19" t="s">
        <v>40</v>
      </c>
      <c r="F80" s="19" t="s">
        <v>41</v>
      </c>
      <c r="G80" s="20" t="s">
        <v>42</v>
      </c>
      <c r="H80" s="19" t="s">
        <v>95</v>
      </c>
      <c r="I80" s="20" t="s">
        <v>96</v>
      </c>
      <c r="J80" s="19" t="s">
        <v>97</v>
      </c>
      <c r="K80" s="20" t="s">
        <v>98</v>
      </c>
      <c r="L80" s="20" t="s">
        <v>99</v>
      </c>
      <c r="M80" s="21">
        <v>13652912.140000001</v>
      </c>
      <c r="N80" s="21">
        <v>13730628.68</v>
      </c>
    </row>
    <row r="81" spans="1:14" ht="63.75" hidden="1">
      <c r="A81" s="19" t="s">
        <v>108</v>
      </c>
      <c r="B81" s="20" t="s">
        <v>109</v>
      </c>
      <c r="C81" s="19" t="s">
        <v>92</v>
      </c>
      <c r="D81" s="19" t="s">
        <v>69</v>
      </c>
      <c r="E81" s="19" t="s">
        <v>40</v>
      </c>
      <c r="F81" s="19" t="s">
        <v>110</v>
      </c>
      <c r="G81" s="20" t="s">
        <v>111</v>
      </c>
      <c r="H81" s="19" t="s">
        <v>95</v>
      </c>
      <c r="I81" s="20" t="s">
        <v>96</v>
      </c>
      <c r="J81" s="19" t="s">
        <v>97</v>
      </c>
      <c r="K81" s="20" t="s">
        <v>98</v>
      </c>
      <c r="L81" s="20" t="s">
        <v>99</v>
      </c>
      <c r="M81" s="21">
        <v>30143070.510000002</v>
      </c>
      <c r="N81" s="21">
        <v>30321700</v>
      </c>
    </row>
    <row r="82" spans="1:14" ht="38.25" hidden="1">
      <c r="A82" s="15" t="s">
        <v>112</v>
      </c>
      <c r="B82" s="16" t="s">
        <v>113</v>
      </c>
      <c r="C82" s="17" t="s">
        <v>37</v>
      </c>
      <c r="D82" s="17" t="s">
        <v>37</v>
      </c>
      <c r="E82" s="17" t="s">
        <v>37</v>
      </c>
      <c r="F82" s="17" t="s">
        <v>37</v>
      </c>
      <c r="G82" s="16" t="s">
        <v>37</v>
      </c>
      <c r="H82" s="17" t="s">
        <v>37</v>
      </c>
      <c r="I82" s="16" t="s">
        <v>37</v>
      </c>
      <c r="J82" s="17" t="s">
        <v>37</v>
      </c>
      <c r="K82" s="16" t="s">
        <v>37</v>
      </c>
      <c r="L82" s="16" t="s">
        <v>37</v>
      </c>
      <c r="M82" s="18">
        <v>0</v>
      </c>
      <c r="N82" s="18">
        <v>33472100</v>
      </c>
    </row>
    <row r="83" spans="1:14" ht="63.75" hidden="1">
      <c r="A83" s="19" t="s">
        <v>112</v>
      </c>
      <c r="B83" s="20" t="s">
        <v>113</v>
      </c>
      <c r="C83" s="19" t="s">
        <v>102</v>
      </c>
      <c r="D83" s="19" t="s">
        <v>103</v>
      </c>
      <c r="E83" s="19" t="s">
        <v>104</v>
      </c>
      <c r="F83" s="19" t="s">
        <v>114</v>
      </c>
      <c r="G83" s="20" t="s">
        <v>115</v>
      </c>
      <c r="H83" s="19" t="s">
        <v>43</v>
      </c>
      <c r="I83" s="20" t="s">
        <v>42</v>
      </c>
      <c r="J83" s="19" t="s">
        <v>63</v>
      </c>
      <c r="K83" s="20" t="s">
        <v>64</v>
      </c>
      <c r="L83" s="20" t="s">
        <v>107</v>
      </c>
      <c r="M83" s="21">
        <v>0</v>
      </c>
      <c r="N83" s="21">
        <v>33472100</v>
      </c>
    </row>
    <row r="84" spans="1:14" ht="38.25" hidden="1">
      <c r="A84" s="15" t="s">
        <v>116</v>
      </c>
      <c r="B84" s="16" t="s">
        <v>117</v>
      </c>
      <c r="C84" s="17" t="s">
        <v>37</v>
      </c>
      <c r="D84" s="17" t="s">
        <v>37</v>
      </c>
      <c r="E84" s="17" t="s">
        <v>37</v>
      </c>
      <c r="F84" s="17" t="s">
        <v>37</v>
      </c>
      <c r="G84" s="16" t="s">
        <v>37</v>
      </c>
      <c r="H84" s="17" t="s">
        <v>37</v>
      </c>
      <c r="I84" s="16" t="s">
        <v>37</v>
      </c>
      <c r="J84" s="17" t="s">
        <v>37</v>
      </c>
      <c r="K84" s="16" t="s">
        <v>37</v>
      </c>
      <c r="L84" s="16" t="s">
        <v>37</v>
      </c>
      <c r="M84" s="18">
        <v>0</v>
      </c>
      <c r="N84" s="18">
        <v>56425700</v>
      </c>
    </row>
    <row r="85" spans="1:14" ht="38.25" hidden="1">
      <c r="A85" s="19" t="s">
        <v>116</v>
      </c>
      <c r="B85" s="20" t="s">
        <v>117</v>
      </c>
      <c r="C85" s="19" t="s">
        <v>102</v>
      </c>
      <c r="D85" s="19" t="s">
        <v>103</v>
      </c>
      <c r="E85" s="19" t="s">
        <v>104</v>
      </c>
      <c r="F85" s="19" t="s">
        <v>41</v>
      </c>
      <c r="G85" s="20" t="s">
        <v>42</v>
      </c>
      <c r="H85" s="19" t="s">
        <v>43</v>
      </c>
      <c r="I85" s="20" t="s">
        <v>42</v>
      </c>
      <c r="J85" s="19" t="s">
        <v>63</v>
      </c>
      <c r="K85" s="20" t="s">
        <v>64</v>
      </c>
      <c r="L85" s="20" t="s">
        <v>107</v>
      </c>
      <c r="M85" s="21">
        <v>0</v>
      </c>
      <c r="N85" s="21">
        <v>2821300</v>
      </c>
    </row>
    <row r="86" spans="1:14" ht="63.75" hidden="1">
      <c r="A86" s="19" t="s">
        <v>116</v>
      </c>
      <c r="B86" s="20" t="s">
        <v>117</v>
      </c>
      <c r="C86" s="19" t="s">
        <v>102</v>
      </c>
      <c r="D86" s="19" t="s">
        <v>103</v>
      </c>
      <c r="E86" s="19" t="s">
        <v>104</v>
      </c>
      <c r="F86" s="19" t="s">
        <v>114</v>
      </c>
      <c r="G86" s="20" t="s">
        <v>115</v>
      </c>
      <c r="H86" s="19" t="s">
        <v>43</v>
      </c>
      <c r="I86" s="20" t="s">
        <v>42</v>
      </c>
      <c r="J86" s="19" t="s">
        <v>63</v>
      </c>
      <c r="K86" s="20" t="s">
        <v>64</v>
      </c>
      <c r="L86" s="20" t="s">
        <v>107</v>
      </c>
      <c r="M86" s="21">
        <v>0</v>
      </c>
      <c r="N86" s="21">
        <v>53604400</v>
      </c>
    </row>
    <row r="87" spans="1:14" ht="51">
      <c r="A87" s="15" t="s">
        <v>118</v>
      </c>
      <c r="B87" s="16" t="s">
        <v>119</v>
      </c>
      <c r="C87" s="17" t="s">
        <v>37</v>
      </c>
      <c r="D87" s="17" t="s">
        <v>37</v>
      </c>
      <c r="E87" s="17" t="s">
        <v>37</v>
      </c>
      <c r="F87" s="17" t="s">
        <v>37</v>
      </c>
      <c r="G87" s="16" t="s">
        <v>37</v>
      </c>
      <c r="H87" s="17" t="s">
        <v>37</v>
      </c>
      <c r="I87" s="16" t="s">
        <v>37</v>
      </c>
      <c r="J87" s="17" t="s">
        <v>37</v>
      </c>
      <c r="K87" s="16" t="s">
        <v>37</v>
      </c>
      <c r="L87" s="16" t="s">
        <v>37</v>
      </c>
      <c r="M87" s="18">
        <v>24801894.780000001</v>
      </c>
      <c r="N87" s="18">
        <v>25039711.969999999</v>
      </c>
    </row>
    <row r="88" spans="1:14" ht="51">
      <c r="A88" s="19" t="s">
        <v>118</v>
      </c>
      <c r="B88" s="20" t="s">
        <v>119</v>
      </c>
      <c r="C88" s="19" t="s">
        <v>92</v>
      </c>
      <c r="D88" s="19" t="s">
        <v>120</v>
      </c>
      <c r="E88" s="19" t="s">
        <v>40</v>
      </c>
      <c r="F88" s="19" t="s">
        <v>41</v>
      </c>
      <c r="G88" s="20" t="s">
        <v>42</v>
      </c>
      <c r="H88" s="19" t="s">
        <v>43</v>
      </c>
      <c r="I88" s="20" t="s">
        <v>42</v>
      </c>
      <c r="J88" s="19" t="s">
        <v>44</v>
      </c>
      <c r="K88" s="20" t="s">
        <v>45</v>
      </c>
      <c r="L88" s="20" t="s">
        <v>121</v>
      </c>
      <c r="M88" s="21">
        <v>8611576.9600000009</v>
      </c>
      <c r="N88" s="21">
        <v>8611576.9600000009</v>
      </c>
    </row>
    <row r="89" spans="1:14" ht="51">
      <c r="A89" s="19" t="s">
        <v>118</v>
      </c>
      <c r="B89" s="20" t="s">
        <v>119</v>
      </c>
      <c r="C89" s="19" t="s">
        <v>92</v>
      </c>
      <c r="D89" s="19" t="s">
        <v>120</v>
      </c>
      <c r="E89" s="19" t="s">
        <v>40</v>
      </c>
      <c r="F89" s="19" t="s">
        <v>41</v>
      </c>
      <c r="G89" s="20" t="s">
        <v>42</v>
      </c>
      <c r="H89" s="19" t="s">
        <v>43</v>
      </c>
      <c r="I89" s="20" t="s">
        <v>42</v>
      </c>
      <c r="J89" s="19" t="s">
        <v>44</v>
      </c>
      <c r="K89" s="20" t="s">
        <v>45</v>
      </c>
      <c r="L89" s="20" t="s">
        <v>122</v>
      </c>
      <c r="M89" s="21">
        <v>11186728.32</v>
      </c>
      <c r="N89" s="21">
        <v>11189530.630000001</v>
      </c>
    </row>
    <row r="90" spans="1:14" ht="51">
      <c r="A90" s="19" t="s">
        <v>118</v>
      </c>
      <c r="B90" s="20" t="s">
        <v>119</v>
      </c>
      <c r="C90" s="19" t="s">
        <v>92</v>
      </c>
      <c r="D90" s="19" t="s">
        <v>120</v>
      </c>
      <c r="E90" s="19" t="s">
        <v>40</v>
      </c>
      <c r="F90" s="19" t="s">
        <v>41</v>
      </c>
      <c r="G90" s="20" t="s">
        <v>42</v>
      </c>
      <c r="H90" s="19" t="s">
        <v>43</v>
      </c>
      <c r="I90" s="20" t="s">
        <v>42</v>
      </c>
      <c r="J90" s="19" t="s">
        <v>44</v>
      </c>
      <c r="K90" s="20" t="s">
        <v>45</v>
      </c>
      <c r="L90" s="20" t="s">
        <v>123</v>
      </c>
      <c r="M90" s="21">
        <v>0</v>
      </c>
      <c r="N90" s="21">
        <v>58058</v>
      </c>
    </row>
    <row r="91" spans="1:14" ht="51">
      <c r="A91" s="19" t="s">
        <v>118</v>
      </c>
      <c r="B91" s="20" t="s">
        <v>119</v>
      </c>
      <c r="C91" s="19" t="s">
        <v>92</v>
      </c>
      <c r="D91" s="19" t="s">
        <v>69</v>
      </c>
      <c r="E91" s="19" t="s">
        <v>40</v>
      </c>
      <c r="F91" s="19" t="s">
        <v>41</v>
      </c>
      <c r="G91" s="20" t="s">
        <v>42</v>
      </c>
      <c r="H91" s="19" t="s">
        <v>43</v>
      </c>
      <c r="I91" s="20" t="s">
        <v>42</v>
      </c>
      <c r="J91" s="19" t="s">
        <v>44</v>
      </c>
      <c r="K91" s="20" t="s">
        <v>45</v>
      </c>
      <c r="L91" s="20" t="s">
        <v>122</v>
      </c>
      <c r="M91" s="21">
        <v>5003589.5</v>
      </c>
      <c r="N91" s="21">
        <v>5003604.38</v>
      </c>
    </row>
    <row r="92" spans="1:14" ht="51">
      <c r="A92" s="19" t="s">
        <v>118</v>
      </c>
      <c r="B92" s="20" t="s">
        <v>119</v>
      </c>
      <c r="C92" s="19" t="s">
        <v>92</v>
      </c>
      <c r="D92" s="19" t="s">
        <v>69</v>
      </c>
      <c r="E92" s="19" t="s">
        <v>40</v>
      </c>
      <c r="F92" s="19" t="s">
        <v>41</v>
      </c>
      <c r="G92" s="20" t="s">
        <v>42</v>
      </c>
      <c r="H92" s="19" t="s">
        <v>43</v>
      </c>
      <c r="I92" s="20" t="s">
        <v>42</v>
      </c>
      <c r="J92" s="19" t="s">
        <v>44</v>
      </c>
      <c r="K92" s="20" t="s">
        <v>45</v>
      </c>
      <c r="L92" s="20" t="s">
        <v>123</v>
      </c>
      <c r="M92" s="21">
        <v>0</v>
      </c>
      <c r="N92" s="21">
        <v>176942</v>
      </c>
    </row>
    <row r="93" spans="1:14" ht="51">
      <c r="A93" s="15" t="s">
        <v>124</v>
      </c>
      <c r="B93" s="16" t="s">
        <v>125</v>
      </c>
      <c r="C93" s="17" t="s">
        <v>37</v>
      </c>
      <c r="D93" s="17" t="s">
        <v>37</v>
      </c>
      <c r="E93" s="17" t="s">
        <v>37</v>
      </c>
      <c r="F93" s="17" t="s">
        <v>37</v>
      </c>
      <c r="G93" s="16" t="s">
        <v>37</v>
      </c>
      <c r="H93" s="17" t="s">
        <v>37</v>
      </c>
      <c r="I93" s="16" t="s">
        <v>37</v>
      </c>
      <c r="J93" s="17" t="s">
        <v>37</v>
      </c>
      <c r="K93" s="16" t="s">
        <v>37</v>
      </c>
      <c r="L93" s="16" t="s">
        <v>37</v>
      </c>
      <c r="M93" s="18">
        <v>4571638.47</v>
      </c>
      <c r="N93" s="18">
        <v>5478494.6699999999</v>
      </c>
    </row>
    <row r="94" spans="1:14" ht="51">
      <c r="A94" s="19" t="s">
        <v>124</v>
      </c>
      <c r="B94" s="20" t="s">
        <v>125</v>
      </c>
      <c r="C94" s="19" t="s">
        <v>92</v>
      </c>
      <c r="D94" s="19" t="s">
        <v>120</v>
      </c>
      <c r="E94" s="19" t="s">
        <v>40</v>
      </c>
      <c r="F94" s="19" t="s">
        <v>41</v>
      </c>
      <c r="G94" s="20" t="s">
        <v>42</v>
      </c>
      <c r="H94" s="19" t="s">
        <v>43</v>
      </c>
      <c r="I94" s="20" t="s">
        <v>42</v>
      </c>
      <c r="J94" s="19" t="s">
        <v>44</v>
      </c>
      <c r="K94" s="20" t="s">
        <v>45</v>
      </c>
      <c r="L94" s="20" t="s">
        <v>126</v>
      </c>
      <c r="M94" s="21">
        <v>2319289.54</v>
      </c>
      <c r="N94" s="21">
        <v>2718745.19</v>
      </c>
    </row>
    <row r="95" spans="1:14" ht="51">
      <c r="A95" s="19" t="s">
        <v>124</v>
      </c>
      <c r="B95" s="20" t="s">
        <v>125</v>
      </c>
      <c r="C95" s="19" t="s">
        <v>92</v>
      </c>
      <c r="D95" s="19" t="s">
        <v>69</v>
      </c>
      <c r="E95" s="19" t="s">
        <v>40</v>
      </c>
      <c r="F95" s="19" t="s">
        <v>41</v>
      </c>
      <c r="G95" s="20" t="s">
        <v>42</v>
      </c>
      <c r="H95" s="19" t="s">
        <v>43</v>
      </c>
      <c r="I95" s="20" t="s">
        <v>42</v>
      </c>
      <c r="J95" s="19" t="s">
        <v>44</v>
      </c>
      <c r="K95" s="20" t="s">
        <v>45</v>
      </c>
      <c r="L95" s="20" t="s">
        <v>126</v>
      </c>
      <c r="M95" s="21">
        <v>2252348.9300000002</v>
      </c>
      <c r="N95" s="21">
        <v>2759749.48</v>
      </c>
    </row>
    <row r="96" spans="1:14">
      <c r="A96" s="15" t="s">
        <v>127</v>
      </c>
      <c r="B96" s="16" t="s">
        <v>128</v>
      </c>
      <c r="C96" s="17" t="s">
        <v>37</v>
      </c>
      <c r="D96" s="17" t="s">
        <v>37</v>
      </c>
      <c r="E96" s="17" t="s">
        <v>37</v>
      </c>
      <c r="F96" s="17" t="s">
        <v>37</v>
      </c>
      <c r="G96" s="16" t="s">
        <v>37</v>
      </c>
      <c r="H96" s="17" t="s">
        <v>37</v>
      </c>
      <c r="I96" s="16" t="s">
        <v>37</v>
      </c>
      <c r="J96" s="17" t="s">
        <v>37</v>
      </c>
      <c r="K96" s="16" t="s">
        <v>37</v>
      </c>
      <c r="L96" s="16" t="s">
        <v>37</v>
      </c>
      <c r="M96" s="18">
        <v>2874477.82</v>
      </c>
      <c r="N96" s="18">
        <v>3983924.86</v>
      </c>
    </row>
    <row r="97" spans="1:14" ht="51">
      <c r="A97" s="19" t="s">
        <v>127</v>
      </c>
      <c r="B97" s="20" t="s">
        <v>128</v>
      </c>
      <c r="C97" s="19" t="s">
        <v>92</v>
      </c>
      <c r="D97" s="19" t="s">
        <v>120</v>
      </c>
      <c r="E97" s="19" t="s">
        <v>40</v>
      </c>
      <c r="F97" s="19" t="s">
        <v>41</v>
      </c>
      <c r="G97" s="20" t="s">
        <v>42</v>
      </c>
      <c r="H97" s="19" t="s">
        <v>43</v>
      </c>
      <c r="I97" s="20" t="s">
        <v>42</v>
      </c>
      <c r="J97" s="19" t="s">
        <v>44</v>
      </c>
      <c r="K97" s="20" t="s">
        <v>45</v>
      </c>
      <c r="L97" s="20" t="s">
        <v>129</v>
      </c>
      <c r="M97" s="21">
        <v>2874477.82</v>
      </c>
      <c r="N97" s="21">
        <v>3983924.86</v>
      </c>
    </row>
    <row r="98" spans="1:14">
      <c r="A98" s="15" t="s">
        <v>130</v>
      </c>
      <c r="B98" s="16" t="s">
        <v>131</v>
      </c>
      <c r="C98" s="17" t="s">
        <v>37</v>
      </c>
      <c r="D98" s="17" t="s">
        <v>37</v>
      </c>
      <c r="E98" s="17" t="s">
        <v>37</v>
      </c>
      <c r="F98" s="17" t="s">
        <v>37</v>
      </c>
      <c r="G98" s="16" t="s">
        <v>37</v>
      </c>
      <c r="H98" s="17" t="s">
        <v>37</v>
      </c>
      <c r="I98" s="16" t="s">
        <v>37</v>
      </c>
      <c r="J98" s="17" t="s">
        <v>37</v>
      </c>
      <c r="K98" s="16" t="s">
        <v>37</v>
      </c>
      <c r="L98" s="16" t="s">
        <v>37</v>
      </c>
      <c r="M98" s="18">
        <v>30501795.289999999</v>
      </c>
      <c r="N98" s="18">
        <v>36595237.170000002</v>
      </c>
    </row>
    <row r="99" spans="1:14" ht="51">
      <c r="A99" s="19" t="s">
        <v>130</v>
      </c>
      <c r="B99" s="20" t="s">
        <v>131</v>
      </c>
      <c r="C99" s="19" t="s">
        <v>54</v>
      </c>
      <c r="D99" s="19" t="s">
        <v>78</v>
      </c>
      <c r="E99" s="19" t="s">
        <v>40</v>
      </c>
      <c r="F99" s="19" t="s">
        <v>41</v>
      </c>
      <c r="G99" s="20" t="s">
        <v>42</v>
      </c>
      <c r="H99" s="19" t="s">
        <v>43</v>
      </c>
      <c r="I99" s="20" t="s">
        <v>42</v>
      </c>
      <c r="J99" s="19" t="s">
        <v>44</v>
      </c>
      <c r="K99" s="20" t="s">
        <v>45</v>
      </c>
      <c r="L99" s="20" t="s">
        <v>132</v>
      </c>
      <c r="M99" s="21">
        <v>4401835.74</v>
      </c>
      <c r="N99" s="21">
        <v>4608942.2699999996</v>
      </c>
    </row>
    <row r="100" spans="1:14" ht="51">
      <c r="A100" s="19" t="s">
        <v>130</v>
      </c>
      <c r="B100" s="20" t="s">
        <v>131</v>
      </c>
      <c r="C100" s="19" t="s">
        <v>54</v>
      </c>
      <c r="D100" s="19" t="s">
        <v>74</v>
      </c>
      <c r="E100" s="19" t="s">
        <v>40</v>
      </c>
      <c r="F100" s="19" t="s">
        <v>41</v>
      </c>
      <c r="G100" s="20" t="s">
        <v>42</v>
      </c>
      <c r="H100" s="19" t="s">
        <v>43</v>
      </c>
      <c r="I100" s="20" t="s">
        <v>42</v>
      </c>
      <c r="J100" s="19" t="s">
        <v>133</v>
      </c>
      <c r="K100" s="20" t="s">
        <v>134</v>
      </c>
      <c r="L100" s="20" t="s">
        <v>135</v>
      </c>
      <c r="M100" s="21">
        <v>649246.94999999995</v>
      </c>
      <c r="N100" s="21">
        <v>649246.94999999995</v>
      </c>
    </row>
    <row r="101" spans="1:14" ht="51">
      <c r="A101" s="19" t="s">
        <v>130</v>
      </c>
      <c r="B101" s="20" t="s">
        <v>131</v>
      </c>
      <c r="C101" s="19" t="s">
        <v>54</v>
      </c>
      <c r="D101" s="19" t="s">
        <v>74</v>
      </c>
      <c r="E101" s="19" t="s">
        <v>40</v>
      </c>
      <c r="F101" s="19" t="s">
        <v>41</v>
      </c>
      <c r="G101" s="20" t="s">
        <v>42</v>
      </c>
      <c r="H101" s="19" t="s">
        <v>43</v>
      </c>
      <c r="I101" s="20" t="s">
        <v>42</v>
      </c>
      <c r="J101" s="19" t="s">
        <v>133</v>
      </c>
      <c r="K101" s="20" t="s">
        <v>134</v>
      </c>
      <c r="L101" s="20" t="s">
        <v>136</v>
      </c>
      <c r="M101" s="21">
        <v>1920815.45</v>
      </c>
      <c r="N101" s="21">
        <v>1920816</v>
      </c>
    </row>
    <row r="102" spans="1:14" ht="51">
      <c r="A102" s="19" t="s">
        <v>130</v>
      </c>
      <c r="B102" s="20" t="s">
        <v>131</v>
      </c>
      <c r="C102" s="19" t="s">
        <v>54</v>
      </c>
      <c r="D102" s="19" t="s">
        <v>74</v>
      </c>
      <c r="E102" s="19" t="s">
        <v>40</v>
      </c>
      <c r="F102" s="19" t="s">
        <v>41</v>
      </c>
      <c r="G102" s="20" t="s">
        <v>42</v>
      </c>
      <c r="H102" s="19" t="s">
        <v>43</v>
      </c>
      <c r="I102" s="20" t="s">
        <v>42</v>
      </c>
      <c r="J102" s="19" t="s">
        <v>44</v>
      </c>
      <c r="K102" s="20" t="s">
        <v>45</v>
      </c>
      <c r="L102" s="20" t="s">
        <v>132</v>
      </c>
      <c r="M102" s="21">
        <v>2314732.0099999998</v>
      </c>
      <c r="N102" s="21">
        <v>2562313.58</v>
      </c>
    </row>
    <row r="103" spans="1:14" ht="51">
      <c r="A103" s="19" t="s">
        <v>130</v>
      </c>
      <c r="B103" s="20" t="s">
        <v>131</v>
      </c>
      <c r="C103" s="19" t="s">
        <v>54</v>
      </c>
      <c r="D103" s="19" t="s">
        <v>74</v>
      </c>
      <c r="E103" s="19" t="s">
        <v>40</v>
      </c>
      <c r="F103" s="19" t="s">
        <v>41</v>
      </c>
      <c r="G103" s="20" t="s">
        <v>42</v>
      </c>
      <c r="H103" s="19" t="s">
        <v>79</v>
      </c>
      <c r="I103" s="20" t="s">
        <v>80</v>
      </c>
      <c r="J103" s="19" t="s">
        <v>133</v>
      </c>
      <c r="K103" s="20" t="s">
        <v>134</v>
      </c>
      <c r="L103" s="20" t="s">
        <v>136</v>
      </c>
      <c r="M103" s="21">
        <v>379616.33</v>
      </c>
      <c r="N103" s="21">
        <v>539899.19999999995</v>
      </c>
    </row>
    <row r="104" spans="1:14" ht="51">
      <c r="A104" s="19" t="s">
        <v>130</v>
      </c>
      <c r="B104" s="20" t="s">
        <v>131</v>
      </c>
      <c r="C104" s="19" t="s">
        <v>54</v>
      </c>
      <c r="D104" s="19" t="s">
        <v>74</v>
      </c>
      <c r="E104" s="19" t="s">
        <v>66</v>
      </c>
      <c r="F104" s="19" t="s">
        <v>41</v>
      </c>
      <c r="G104" s="20" t="s">
        <v>42</v>
      </c>
      <c r="H104" s="19" t="s">
        <v>137</v>
      </c>
      <c r="I104" s="20" t="s">
        <v>138</v>
      </c>
      <c r="J104" s="19" t="s">
        <v>63</v>
      </c>
      <c r="K104" s="20" t="s">
        <v>64</v>
      </c>
      <c r="L104" s="20" t="s">
        <v>139</v>
      </c>
      <c r="M104" s="21">
        <v>4412828.0999999996</v>
      </c>
      <c r="N104" s="21">
        <v>8364800</v>
      </c>
    </row>
    <row r="105" spans="1:14" ht="51">
      <c r="A105" s="19" t="s">
        <v>130</v>
      </c>
      <c r="B105" s="20" t="s">
        <v>131</v>
      </c>
      <c r="C105" s="19" t="s">
        <v>54</v>
      </c>
      <c r="D105" s="19" t="s">
        <v>53</v>
      </c>
      <c r="E105" s="19" t="s">
        <v>40</v>
      </c>
      <c r="F105" s="19" t="s">
        <v>41</v>
      </c>
      <c r="G105" s="20" t="s">
        <v>42</v>
      </c>
      <c r="H105" s="19" t="s">
        <v>43</v>
      </c>
      <c r="I105" s="20" t="s">
        <v>42</v>
      </c>
      <c r="J105" s="19" t="s">
        <v>44</v>
      </c>
      <c r="K105" s="20" t="s">
        <v>45</v>
      </c>
      <c r="L105" s="20" t="s">
        <v>140</v>
      </c>
      <c r="M105" s="21">
        <v>94174.87</v>
      </c>
      <c r="N105" s="21">
        <v>204002.46</v>
      </c>
    </row>
    <row r="106" spans="1:14" ht="51">
      <c r="A106" s="19" t="s">
        <v>130</v>
      </c>
      <c r="B106" s="20" t="s">
        <v>131</v>
      </c>
      <c r="C106" s="19" t="s">
        <v>54</v>
      </c>
      <c r="D106" s="19" t="s">
        <v>53</v>
      </c>
      <c r="E106" s="19" t="s">
        <v>40</v>
      </c>
      <c r="F106" s="19" t="s">
        <v>41</v>
      </c>
      <c r="G106" s="20" t="s">
        <v>42</v>
      </c>
      <c r="H106" s="19" t="s">
        <v>43</v>
      </c>
      <c r="I106" s="20" t="s">
        <v>42</v>
      </c>
      <c r="J106" s="19" t="s">
        <v>44</v>
      </c>
      <c r="K106" s="20" t="s">
        <v>45</v>
      </c>
      <c r="L106" s="20" t="s">
        <v>141</v>
      </c>
      <c r="M106" s="21">
        <v>296524.42</v>
      </c>
      <c r="N106" s="21">
        <v>403197.54</v>
      </c>
    </row>
    <row r="107" spans="1:14" ht="38.25">
      <c r="A107" s="19" t="s">
        <v>130</v>
      </c>
      <c r="B107" s="20" t="s">
        <v>131</v>
      </c>
      <c r="C107" s="19" t="s">
        <v>54</v>
      </c>
      <c r="D107" s="19" t="s">
        <v>53</v>
      </c>
      <c r="E107" s="19" t="s">
        <v>40</v>
      </c>
      <c r="F107" s="19" t="s">
        <v>41</v>
      </c>
      <c r="G107" s="20" t="s">
        <v>42</v>
      </c>
      <c r="H107" s="19" t="s">
        <v>43</v>
      </c>
      <c r="I107" s="20" t="s">
        <v>42</v>
      </c>
      <c r="J107" s="19" t="s">
        <v>63</v>
      </c>
      <c r="K107" s="20" t="s">
        <v>64</v>
      </c>
      <c r="L107" s="20" t="s">
        <v>142</v>
      </c>
      <c r="M107" s="21">
        <v>233885.04</v>
      </c>
      <c r="N107" s="21">
        <v>1248100</v>
      </c>
    </row>
    <row r="108" spans="1:14" ht="38.25">
      <c r="A108" s="19" t="s">
        <v>130</v>
      </c>
      <c r="B108" s="20" t="s">
        <v>131</v>
      </c>
      <c r="C108" s="19" t="s">
        <v>54</v>
      </c>
      <c r="D108" s="19" t="s">
        <v>53</v>
      </c>
      <c r="E108" s="19" t="s">
        <v>40</v>
      </c>
      <c r="F108" s="19" t="s">
        <v>41</v>
      </c>
      <c r="G108" s="20" t="s">
        <v>42</v>
      </c>
      <c r="H108" s="19" t="s">
        <v>43</v>
      </c>
      <c r="I108" s="20" t="s">
        <v>42</v>
      </c>
      <c r="J108" s="19" t="s">
        <v>63</v>
      </c>
      <c r="K108" s="20" t="s">
        <v>64</v>
      </c>
      <c r="L108" s="20" t="s">
        <v>143</v>
      </c>
      <c r="M108" s="21">
        <v>4097156.78</v>
      </c>
      <c r="N108" s="21">
        <v>4174364.76</v>
      </c>
    </row>
    <row r="109" spans="1:14" ht="102">
      <c r="A109" s="19" t="s">
        <v>130</v>
      </c>
      <c r="B109" s="20" t="s">
        <v>131</v>
      </c>
      <c r="C109" s="19" t="s">
        <v>54</v>
      </c>
      <c r="D109" s="19" t="s">
        <v>53</v>
      </c>
      <c r="E109" s="19" t="s">
        <v>40</v>
      </c>
      <c r="F109" s="19" t="s">
        <v>41</v>
      </c>
      <c r="G109" s="20" t="s">
        <v>42</v>
      </c>
      <c r="H109" s="19" t="s">
        <v>144</v>
      </c>
      <c r="I109" s="20" t="s">
        <v>145</v>
      </c>
      <c r="J109" s="19" t="s">
        <v>63</v>
      </c>
      <c r="K109" s="20" t="s">
        <v>64</v>
      </c>
      <c r="L109" s="20" t="s">
        <v>143</v>
      </c>
      <c r="M109" s="21">
        <v>61708.61</v>
      </c>
      <c r="N109" s="21">
        <v>65316.39</v>
      </c>
    </row>
    <row r="110" spans="1:14" ht="89.25">
      <c r="A110" s="19" t="s">
        <v>130</v>
      </c>
      <c r="B110" s="20" t="s">
        <v>131</v>
      </c>
      <c r="C110" s="19" t="s">
        <v>54</v>
      </c>
      <c r="D110" s="19" t="s">
        <v>53</v>
      </c>
      <c r="E110" s="19" t="s">
        <v>40</v>
      </c>
      <c r="F110" s="19" t="s">
        <v>41</v>
      </c>
      <c r="G110" s="20" t="s">
        <v>42</v>
      </c>
      <c r="H110" s="19" t="s">
        <v>146</v>
      </c>
      <c r="I110" s="20" t="s">
        <v>147</v>
      </c>
      <c r="J110" s="19" t="s">
        <v>63</v>
      </c>
      <c r="K110" s="20" t="s">
        <v>64</v>
      </c>
      <c r="L110" s="20" t="s">
        <v>143</v>
      </c>
      <c r="M110" s="21">
        <v>42714.77</v>
      </c>
      <c r="N110" s="21">
        <v>45590.96</v>
      </c>
    </row>
    <row r="111" spans="1:14" ht="114.75">
      <c r="A111" s="19" t="s">
        <v>130</v>
      </c>
      <c r="B111" s="20" t="s">
        <v>131</v>
      </c>
      <c r="C111" s="19" t="s">
        <v>54</v>
      </c>
      <c r="D111" s="19" t="s">
        <v>53</v>
      </c>
      <c r="E111" s="19" t="s">
        <v>40</v>
      </c>
      <c r="F111" s="19" t="s">
        <v>41</v>
      </c>
      <c r="G111" s="20" t="s">
        <v>42</v>
      </c>
      <c r="H111" s="19" t="s">
        <v>85</v>
      </c>
      <c r="I111" s="20" t="s">
        <v>86</v>
      </c>
      <c r="J111" s="19" t="s">
        <v>44</v>
      </c>
      <c r="K111" s="20" t="s">
        <v>45</v>
      </c>
      <c r="L111" s="20" t="s">
        <v>140</v>
      </c>
      <c r="M111" s="21">
        <v>0</v>
      </c>
      <c r="N111" s="21">
        <v>50000</v>
      </c>
    </row>
    <row r="112" spans="1:14" ht="38.25">
      <c r="A112" s="19" t="s">
        <v>130</v>
      </c>
      <c r="B112" s="20" t="s">
        <v>131</v>
      </c>
      <c r="C112" s="19" t="s">
        <v>54</v>
      </c>
      <c r="D112" s="19" t="s">
        <v>53</v>
      </c>
      <c r="E112" s="19" t="s">
        <v>66</v>
      </c>
      <c r="F112" s="19" t="s">
        <v>41</v>
      </c>
      <c r="G112" s="20" t="s">
        <v>42</v>
      </c>
      <c r="H112" s="19" t="s">
        <v>43</v>
      </c>
      <c r="I112" s="20" t="s">
        <v>42</v>
      </c>
      <c r="J112" s="19" t="s">
        <v>63</v>
      </c>
      <c r="K112" s="20" t="s">
        <v>64</v>
      </c>
      <c r="L112" s="20" t="s">
        <v>67</v>
      </c>
      <c r="M112" s="21">
        <v>186035.24</v>
      </c>
      <c r="N112" s="21">
        <v>186035.24</v>
      </c>
    </row>
    <row r="113" spans="1:14" ht="102">
      <c r="A113" s="19" t="s">
        <v>130</v>
      </c>
      <c r="B113" s="20" t="s">
        <v>131</v>
      </c>
      <c r="C113" s="19" t="s">
        <v>54</v>
      </c>
      <c r="D113" s="19" t="s">
        <v>53</v>
      </c>
      <c r="E113" s="19" t="s">
        <v>66</v>
      </c>
      <c r="F113" s="19" t="s">
        <v>41</v>
      </c>
      <c r="G113" s="20" t="s">
        <v>42</v>
      </c>
      <c r="H113" s="19" t="s">
        <v>144</v>
      </c>
      <c r="I113" s="20" t="s">
        <v>145</v>
      </c>
      <c r="J113" s="19" t="s">
        <v>63</v>
      </c>
      <c r="K113" s="20" t="s">
        <v>64</v>
      </c>
      <c r="L113" s="20" t="s">
        <v>67</v>
      </c>
      <c r="M113" s="21">
        <v>34683.61</v>
      </c>
      <c r="N113" s="21">
        <v>34683.61</v>
      </c>
    </row>
    <row r="114" spans="1:14" ht="89.25">
      <c r="A114" s="19" t="s">
        <v>130</v>
      </c>
      <c r="B114" s="20" t="s">
        <v>131</v>
      </c>
      <c r="C114" s="19" t="s">
        <v>54</v>
      </c>
      <c r="D114" s="19" t="s">
        <v>53</v>
      </c>
      <c r="E114" s="19" t="s">
        <v>66</v>
      </c>
      <c r="F114" s="19" t="s">
        <v>41</v>
      </c>
      <c r="G114" s="20" t="s">
        <v>42</v>
      </c>
      <c r="H114" s="19" t="s">
        <v>146</v>
      </c>
      <c r="I114" s="20" t="s">
        <v>147</v>
      </c>
      <c r="J114" s="19" t="s">
        <v>63</v>
      </c>
      <c r="K114" s="20" t="s">
        <v>64</v>
      </c>
      <c r="L114" s="20" t="s">
        <v>67</v>
      </c>
      <c r="M114" s="21">
        <v>24409.040000000001</v>
      </c>
      <c r="N114" s="21">
        <v>24409.040000000001</v>
      </c>
    </row>
    <row r="115" spans="1:14" ht="51">
      <c r="A115" s="19" t="s">
        <v>130</v>
      </c>
      <c r="B115" s="20" t="s">
        <v>131</v>
      </c>
      <c r="C115" s="19" t="s">
        <v>92</v>
      </c>
      <c r="D115" s="19" t="s">
        <v>120</v>
      </c>
      <c r="E115" s="19" t="s">
        <v>40</v>
      </c>
      <c r="F115" s="19" t="s">
        <v>41</v>
      </c>
      <c r="G115" s="20" t="s">
        <v>42</v>
      </c>
      <c r="H115" s="19" t="s">
        <v>43</v>
      </c>
      <c r="I115" s="20" t="s">
        <v>42</v>
      </c>
      <c r="J115" s="19" t="s">
        <v>44</v>
      </c>
      <c r="K115" s="20" t="s">
        <v>45</v>
      </c>
      <c r="L115" s="20" t="s">
        <v>148</v>
      </c>
      <c r="M115" s="21">
        <v>4514732.71</v>
      </c>
      <c r="N115" s="21">
        <v>4514914.53</v>
      </c>
    </row>
    <row r="116" spans="1:14" ht="51">
      <c r="A116" s="19" t="s">
        <v>130</v>
      </c>
      <c r="B116" s="20" t="s">
        <v>131</v>
      </c>
      <c r="C116" s="19" t="s">
        <v>92</v>
      </c>
      <c r="D116" s="19" t="s">
        <v>69</v>
      </c>
      <c r="E116" s="19" t="s">
        <v>40</v>
      </c>
      <c r="F116" s="19" t="s">
        <v>41</v>
      </c>
      <c r="G116" s="20" t="s">
        <v>42</v>
      </c>
      <c r="H116" s="19" t="s">
        <v>43</v>
      </c>
      <c r="I116" s="20" t="s">
        <v>42</v>
      </c>
      <c r="J116" s="19" t="s">
        <v>44</v>
      </c>
      <c r="K116" s="20" t="s">
        <v>45</v>
      </c>
      <c r="L116" s="20" t="s">
        <v>148</v>
      </c>
      <c r="M116" s="21">
        <v>6771379.5800000001</v>
      </c>
      <c r="N116" s="21">
        <v>6785204.6399999997</v>
      </c>
    </row>
    <row r="117" spans="1:14" ht="51">
      <c r="A117" s="19" t="s">
        <v>130</v>
      </c>
      <c r="B117" s="20" t="s">
        <v>131</v>
      </c>
      <c r="C117" s="19" t="s">
        <v>92</v>
      </c>
      <c r="D117" s="19" t="s">
        <v>69</v>
      </c>
      <c r="E117" s="19" t="s">
        <v>40</v>
      </c>
      <c r="F117" s="19" t="s">
        <v>41</v>
      </c>
      <c r="G117" s="20" t="s">
        <v>42</v>
      </c>
      <c r="H117" s="19" t="s">
        <v>43</v>
      </c>
      <c r="I117" s="20" t="s">
        <v>42</v>
      </c>
      <c r="J117" s="19" t="s">
        <v>44</v>
      </c>
      <c r="K117" s="20" t="s">
        <v>45</v>
      </c>
      <c r="L117" s="20" t="s">
        <v>149</v>
      </c>
      <c r="M117" s="21">
        <v>65316.04</v>
      </c>
      <c r="N117" s="21">
        <v>213400</v>
      </c>
    </row>
    <row r="118" spans="1:14" ht="76.5" hidden="1">
      <c r="A118" s="15" t="s">
        <v>150</v>
      </c>
      <c r="B118" s="16" t="s">
        <v>151</v>
      </c>
      <c r="C118" s="17" t="s">
        <v>37</v>
      </c>
      <c r="D118" s="17" t="s">
        <v>37</v>
      </c>
      <c r="E118" s="17" t="s">
        <v>37</v>
      </c>
      <c r="F118" s="17" t="s">
        <v>37</v>
      </c>
      <c r="G118" s="16" t="s">
        <v>37</v>
      </c>
      <c r="H118" s="17" t="s">
        <v>37</v>
      </c>
      <c r="I118" s="16" t="s">
        <v>37</v>
      </c>
      <c r="J118" s="17" t="s">
        <v>37</v>
      </c>
      <c r="K118" s="16" t="s">
        <v>37</v>
      </c>
      <c r="L118" s="16" t="s">
        <v>37</v>
      </c>
      <c r="M118" s="18">
        <v>9105670.0600000005</v>
      </c>
      <c r="N118" s="18">
        <v>9142845</v>
      </c>
    </row>
    <row r="119" spans="1:14" ht="63.75" hidden="1">
      <c r="A119" s="19" t="s">
        <v>150</v>
      </c>
      <c r="B119" s="20" t="s">
        <v>151</v>
      </c>
      <c r="C119" s="19" t="s">
        <v>92</v>
      </c>
      <c r="D119" s="19" t="s">
        <v>120</v>
      </c>
      <c r="E119" s="19" t="s">
        <v>40</v>
      </c>
      <c r="F119" s="19" t="s">
        <v>41</v>
      </c>
      <c r="G119" s="20" t="s">
        <v>42</v>
      </c>
      <c r="H119" s="19" t="s">
        <v>43</v>
      </c>
      <c r="I119" s="20" t="s">
        <v>42</v>
      </c>
      <c r="J119" s="19" t="s">
        <v>63</v>
      </c>
      <c r="K119" s="20" t="s">
        <v>64</v>
      </c>
      <c r="L119" s="20" t="s">
        <v>152</v>
      </c>
      <c r="M119" s="21">
        <v>9105670.0600000005</v>
      </c>
      <c r="N119" s="21">
        <v>9142845</v>
      </c>
    </row>
    <row r="120" spans="1:14" ht="51" hidden="1">
      <c r="A120" s="15" t="s">
        <v>153</v>
      </c>
      <c r="B120" s="16" t="s">
        <v>154</v>
      </c>
      <c r="C120" s="17" t="s">
        <v>37</v>
      </c>
      <c r="D120" s="17" t="s">
        <v>37</v>
      </c>
      <c r="E120" s="17" t="s">
        <v>37</v>
      </c>
      <c r="F120" s="17" t="s">
        <v>37</v>
      </c>
      <c r="G120" s="16" t="s">
        <v>37</v>
      </c>
      <c r="H120" s="17" t="s">
        <v>37</v>
      </c>
      <c r="I120" s="16" t="s">
        <v>37</v>
      </c>
      <c r="J120" s="17" t="s">
        <v>37</v>
      </c>
      <c r="K120" s="16" t="s">
        <v>37</v>
      </c>
      <c r="L120" s="16" t="s">
        <v>37</v>
      </c>
      <c r="M120" s="18">
        <v>723176163.49000001</v>
      </c>
      <c r="N120" s="18">
        <v>811274550.52999997</v>
      </c>
    </row>
    <row r="121" spans="1:14" ht="51" hidden="1">
      <c r="A121" s="19" t="s">
        <v>153</v>
      </c>
      <c r="B121" s="20" t="s">
        <v>154</v>
      </c>
      <c r="C121" s="19" t="s">
        <v>38</v>
      </c>
      <c r="D121" s="19" t="s">
        <v>39</v>
      </c>
      <c r="E121" s="19" t="s">
        <v>40</v>
      </c>
      <c r="F121" s="19" t="s">
        <v>155</v>
      </c>
      <c r="G121" s="20" t="s">
        <v>156</v>
      </c>
      <c r="H121" s="19" t="s">
        <v>43</v>
      </c>
      <c r="I121" s="20" t="s">
        <v>42</v>
      </c>
      <c r="J121" s="19" t="s">
        <v>44</v>
      </c>
      <c r="K121" s="20" t="s">
        <v>45</v>
      </c>
      <c r="L121" s="20" t="s">
        <v>46</v>
      </c>
      <c r="M121" s="21">
        <v>244152</v>
      </c>
      <c r="N121" s="21">
        <v>244152</v>
      </c>
    </row>
    <row r="122" spans="1:14" ht="89.25" hidden="1">
      <c r="A122" s="19" t="s">
        <v>153</v>
      </c>
      <c r="B122" s="20" t="s">
        <v>154</v>
      </c>
      <c r="C122" s="19" t="s">
        <v>157</v>
      </c>
      <c r="D122" s="19" t="s">
        <v>53</v>
      </c>
      <c r="E122" s="19" t="s">
        <v>104</v>
      </c>
      <c r="F122" s="19" t="s">
        <v>41</v>
      </c>
      <c r="G122" s="20" t="s">
        <v>42</v>
      </c>
      <c r="H122" s="19" t="s">
        <v>43</v>
      </c>
      <c r="I122" s="20" t="s">
        <v>42</v>
      </c>
      <c r="J122" s="19" t="s">
        <v>158</v>
      </c>
      <c r="K122" s="20" t="s">
        <v>159</v>
      </c>
      <c r="L122" s="20" t="s">
        <v>160</v>
      </c>
      <c r="M122" s="21">
        <v>55605.02</v>
      </c>
      <c r="N122" s="21">
        <v>55640</v>
      </c>
    </row>
    <row r="123" spans="1:14" ht="76.5" hidden="1">
      <c r="A123" s="19" t="s">
        <v>153</v>
      </c>
      <c r="B123" s="20" t="s">
        <v>154</v>
      </c>
      <c r="C123" s="19" t="s">
        <v>157</v>
      </c>
      <c r="D123" s="19" t="s">
        <v>103</v>
      </c>
      <c r="E123" s="19" t="s">
        <v>40</v>
      </c>
      <c r="F123" s="19" t="s">
        <v>41</v>
      </c>
      <c r="G123" s="20" t="s">
        <v>42</v>
      </c>
      <c r="H123" s="19" t="s">
        <v>43</v>
      </c>
      <c r="I123" s="20" t="s">
        <v>42</v>
      </c>
      <c r="J123" s="19" t="s">
        <v>161</v>
      </c>
      <c r="K123" s="20" t="s">
        <v>162</v>
      </c>
      <c r="L123" s="20" t="s">
        <v>163</v>
      </c>
      <c r="M123" s="21">
        <v>23816338.379999999</v>
      </c>
      <c r="N123" s="21">
        <v>24057000</v>
      </c>
    </row>
    <row r="124" spans="1:14" ht="76.5" hidden="1">
      <c r="A124" s="19" t="s">
        <v>153</v>
      </c>
      <c r="B124" s="20" t="s">
        <v>154</v>
      </c>
      <c r="C124" s="19" t="s">
        <v>157</v>
      </c>
      <c r="D124" s="19" t="s">
        <v>103</v>
      </c>
      <c r="E124" s="19" t="s">
        <v>40</v>
      </c>
      <c r="F124" s="19" t="s">
        <v>164</v>
      </c>
      <c r="G124" s="20" t="s">
        <v>165</v>
      </c>
      <c r="H124" s="19" t="s">
        <v>43</v>
      </c>
      <c r="I124" s="20" t="s">
        <v>42</v>
      </c>
      <c r="J124" s="19" t="s">
        <v>161</v>
      </c>
      <c r="K124" s="20" t="s">
        <v>162</v>
      </c>
      <c r="L124" s="20" t="s">
        <v>163</v>
      </c>
      <c r="M124" s="21">
        <v>214347045.44999999</v>
      </c>
      <c r="N124" s="21">
        <v>216517000</v>
      </c>
    </row>
    <row r="125" spans="1:14" ht="89.25" hidden="1">
      <c r="A125" s="19" t="s">
        <v>153</v>
      </c>
      <c r="B125" s="20" t="s">
        <v>154</v>
      </c>
      <c r="C125" s="19" t="s">
        <v>157</v>
      </c>
      <c r="D125" s="19" t="s">
        <v>103</v>
      </c>
      <c r="E125" s="19" t="s">
        <v>104</v>
      </c>
      <c r="F125" s="19" t="s">
        <v>41</v>
      </c>
      <c r="G125" s="20" t="s">
        <v>42</v>
      </c>
      <c r="H125" s="19" t="s">
        <v>43</v>
      </c>
      <c r="I125" s="20" t="s">
        <v>42</v>
      </c>
      <c r="J125" s="19" t="s">
        <v>158</v>
      </c>
      <c r="K125" s="20" t="s">
        <v>159</v>
      </c>
      <c r="L125" s="20" t="s">
        <v>166</v>
      </c>
      <c r="M125" s="21">
        <v>0</v>
      </c>
      <c r="N125" s="21">
        <v>3858300</v>
      </c>
    </row>
    <row r="126" spans="1:14" ht="89.25" hidden="1">
      <c r="A126" s="19" t="s">
        <v>153</v>
      </c>
      <c r="B126" s="20" t="s">
        <v>154</v>
      </c>
      <c r="C126" s="19" t="s">
        <v>157</v>
      </c>
      <c r="D126" s="19" t="s">
        <v>103</v>
      </c>
      <c r="E126" s="19" t="s">
        <v>104</v>
      </c>
      <c r="F126" s="19" t="s">
        <v>41</v>
      </c>
      <c r="G126" s="20" t="s">
        <v>42</v>
      </c>
      <c r="H126" s="19" t="s">
        <v>43</v>
      </c>
      <c r="I126" s="20" t="s">
        <v>42</v>
      </c>
      <c r="J126" s="19" t="s">
        <v>158</v>
      </c>
      <c r="K126" s="20" t="s">
        <v>159</v>
      </c>
      <c r="L126" s="20" t="s">
        <v>167</v>
      </c>
      <c r="M126" s="21">
        <v>0</v>
      </c>
      <c r="N126" s="21">
        <v>6678000</v>
      </c>
    </row>
    <row r="127" spans="1:14" ht="89.25" hidden="1">
      <c r="A127" s="19" t="s">
        <v>153</v>
      </c>
      <c r="B127" s="20" t="s">
        <v>154</v>
      </c>
      <c r="C127" s="19" t="s">
        <v>157</v>
      </c>
      <c r="D127" s="19" t="s">
        <v>103</v>
      </c>
      <c r="E127" s="19" t="s">
        <v>104</v>
      </c>
      <c r="F127" s="19" t="s">
        <v>41</v>
      </c>
      <c r="G127" s="20" t="s">
        <v>42</v>
      </c>
      <c r="H127" s="19" t="s">
        <v>43</v>
      </c>
      <c r="I127" s="20" t="s">
        <v>42</v>
      </c>
      <c r="J127" s="19" t="s">
        <v>158</v>
      </c>
      <c r="K127" s="20" t="s">
        <v>159</v>
      </c>
      <c r="L127" s="20" t="s">
        <v>168</v>
      </c>
      <c r="M127" s="21">
        <v>2499921.79</v>
      </c>
      <c r="N127" s="21">
        <v>6005000</v>
      </c>
    </row>
    <row r="128" spans="1:14" ht="89.25" hidden="1">
      <c r="A128" s="19" t="s">
        <v>153</v>
      </c>
      <c r="B128" s="20" t="s">
        <v>154</v>
      </c>
      <c r="C128" s="19" t="s">
        <v>157</v>
      </c>
      <c r="D128" s="19" t="s">
        <v>103</v>
      </c>
      <c r="E128" s="19" t="s">
        <v>104</v>
      </c>
      <c r="F128" s="19" t="s">
        <v>41</v>
      </c>
      <c r="G128" s="20" t="s">
        <v>42</v>
      </c>
      <c r="H128" s="19" t="s">
        <v>43</v>
      </c>
      <c r="I128" s="20" t="s">
        <v>42</v>
      </c>
      <c r="J128" s="19" t="s">
        <v>158</v>
      </c>
      <c r="K128" s="20" t="s">
        <v>159</v>
      </c>
      <c r="L128" s="20" t="s">
        <v>160</v>
      </c>
      <c r="M128" s="21">
        <v>3669621.6</v>
      </c>
      <c r="N128" s="21">
        <v>3673484</v>
      </c>
    </row>
    <row r="129" spans="1:14" ht="89.25" hidden="1">
      <c r="A129" s="19" t="s">
        <v>153</v>
      </c>
      <c r="B129" s="20" t="s">
        <v>154</v>
      </c>
      <c r="C129" s="19" t="s">
        <v>157</v>
      </c>
      <c r="D129" s="19" t="s">
        <v>103</v>
      </c>
      <c r="E129" s="19" t="s">
        <v>104</v>
      </c>
      <c r="F129" s="19" t="s">
        <v>41</v>
      </c>
      <c r="G129" s="20" t="s">
        <v>42</v>
      </c>
      <c r="H129" s="19" t="s">
        <v>43</v>
      </c>
      <c r="I129" s="20" t="s">
        <v>42</v>
      </c>
      <c r="J129" s="19" t="s">
        <v>158</v>
      </c>
      <c r="K129" s="20" t="s">
        <v>159</v>
      </c>
      <c r="L129" s="20" t="s">
        <v>169</v>
      </c>
      <c r="M129" s="21">
        <v>25023264.530000001</v>
      </c>
      <c r="N129" s="21">
        <v>31576700</v>
      </c>
    </row>
    <row r="130" spans="1:14" ht="89.25" hidden="1">
      <c r="A130" s="19" t="s">
        <v>153</v>
      </c>
      <c r="B130" s="20" t="s">
        <v>154</v>
      </c>
      <c r="C130" s="19" t="s">
        <v>157</v>
      </c>
      <c r="D130" s="19" t="s">
        <v>103</v>
      </c>
      <c r="E130" s="19" t="s">
        <v>104</v>
      </c>
      <c r="F130" s="19" t="s">
        <v>170</v>
      </c>
      <c r="G130" s="20" t="s">
        <v>171</v>
      </c>
      <c r="H130" s="19" t="s">
        <v>43</v>
      </c>
      <c r="I130" s="20" t="s">
        <v>42</v>
      </c>
      <c r="J130" s="19" t="s">
        <v>158</v>
      </c>
      <c r="K130" s="20" t="s">
        <v>159</v>
      </c>
      <c r="L130" s="20" t="s">
        <v>172</v>
      </c>
      <c r="M130" s="21">
        <v>35087747.659999996</v>
      </c>
      <c r="N130" s="21">
        <v>35087747.659999996</v>
      </c>
    </row>
    <row r="131" spans="1:14" ht="89.25" hidden="1">
      <c r="A131" s="19" t="s">
        <v>153</v>
      </c>
      <c r="B131" s="20" t="s">
        <v>154</v>
      </c>
      <c r="C131" s="19" t="s">
        <v>157</v>
      </c>
      <c r="D131" s="19" t="s">
        <v>103</v>
      </c>
      <c r="E131" s="19" t="s">
        <v>104</v>
      </c>
      <c r="F131" s="19" t="s">
        <v>164</v>
      </c>
      <c r="G131" s="20" t="s">
        <v>165</v>
      </c>
      <c r="H131" s="19" t="s">
        <v>43</v>
      </c>
      <c r="I131" s="20" t="s">
        <v>42</v>
      </c>
      <c r="J131" s="19" t="s">
        <v>158</v>
      </c>
      <c r="K131" s="20" t="s">
        <v>159</v>
      </c>
      <c r="L131" s="20" t="s">
        <v>166</v>
      </c>
      <c r="M131" s="21">
        <v>0</v>
      </c>
      <c r="N131" s="21">
        <v>33259000</v>
      </c>
    </row>
    <row r="132" spans="1:14" ht="89.25" hidden="1">
      <c r="A132" s="19" t="s">
        <v>153</v>
      </c>
      <c r="B132" s="20" t="s">
        <v>154</v>
      </c>
      <c r="C132" s="19" t="s">
        <v>157</v>
      </c>
      <c r="D132" s="19" t="s">
        <v>103</v>
      </c>
      <c r="E132" s="19" t="s">
        <v>104</v>
      </c>
      <c r="F132" s="19" t="s">
        <v>164</v>
      </c>
      <c r="G132" s="20" t="s">
        <v>165</v>
      </c>
      <c r="H132" s="19" t="s">
        <v>43</v>
      </c>
      <c r="I132" s="20" t="s">
        <v>42</v>
      </c>
      <c r="J132" s="19" t="s">
        <v>158</v>
      </c>
      <c r="K132" s="20" t="s">
        <v>159</v>
      </c>
      <c r="L132" s="20" t="s">
        <v>168</v>
      </c>
      <c r="M132" s="21">
        <v>22499296.109999999</v>
      </c>
      <c r="N132" s="21">
        <v>50292000</v>
      </c>
    </row>
    <row r="133" spans="1:14" ht="89.25" hidden="1">
      <c r="A133" s="19" t="s">
        <v>153</v>
      </c>
      <c r="B133" s="20" t="s">
        <v>154</v>
      </c>
      <c r="C133" s="19" t="s">
        <v>157</v>
      </c>
      <c r="D133" s="19" t="s">
        <v>103</v>
      </c>
      <c r="E133" s="19" t="s">
        <v>104</v>
      </c>
      <c r="F133" s="19" t="s">
        <v>164</v>
      </c>
      <c r="G133" s="20" t="s">
        <v>165</v>
      </c>
      <c r="H133" s="19" t="s">
        <v>43</v>
      </c>
      <c r="I133" s="20" t="s">
        <v>42</v>
      </c>
      <c r="J133" s="19" t="s">
        <v>158</v>
      </c>
      <c r="K133" s="20" t="s">
        <v>159</v>
      </c>
      <c r="L133" s="20" t="s">
        <v>160</v>
      </c>
      <c r="M133" s="21">
        <v>33454238.399999999</v>
      </c>
      <c r="N133" s="21">
        <v>33493000</v>
      </c>
    </row>
    <row r="134" spans="1:14" ht="89.25" hidden="1">
      <c r="A134" s="19" t="s">
        <v>153</v>
      </c>
      <c r="B134" s="20" t="s">
        <v>154</v>
      </c>
      <c r="C134" s="19" t="s">
        <v>157</v>
      </c>
      <c r="D134" s="19" t="s">
        <v>103</v>
      </c>
      <c r="E134" s="19" t="s">
        <v>104</v>
      </c>
      <c r="F134" s="19" t="s">
        <v>164</v>
      </c>
      <c r="G134" s="20" t="s">
        <v>165</v>
      </c>
      <c r="H134" s="19" t="s">
        <v>43</v>
      </c>
      <c r="I134" s="20" t="s">
        <v>42</v>
      </c>
      <c r="J134" s="19" t="s">
        <v>158</v>
      </c>
      <c r="K134" s="20" t="s">
        <v>159</v>
      </c>
      <c r="L134" s="20" t="s">
        <v>169</v>
      </c>
      <c r="M134" s="21">
        <v>225209380.72999999</v>
      </c>
      <c r="N134" s="21">
        <v>225210000</v>
      </c>
    </row>
    <row r="135" spans="1:14" ht="76.5" hidden="1">
      <c r="A135" s="19" t="s">
        <v>153</v>
      </c>
      <c r="B135" s="20" t="s">
        <v>154</v>
      </c>
      <c r="C135" s="19" t="s">
        <v>92</v>
      </c>
      <c r="D135" s="19" t="s">
        <v>120</v>
      </c>
      <c r="E135" s="19" t="s">
        <v>40</v>
      </c>
      <c r="F135" s="19" t="s">
        <v>41</v>
      </c>
      <c r="G135" s="20" t="s">
        <v>42</v>
      </c>
      <c r="H135" s="19" t="s">
        <v>173</v>
      </c>
      <c r="I135" s="20" t="s">
        <v>174</v>
      </c>
      <c r="J135" s="19" t="s">
        <v>161</v>
      </c>
      <c r="K135" s="20" t="s">
        <v>162</v>
      </c>
      <c r="L135" s="20" t="s">
        <v>175</v>
      </c>
      <c r="M135" s="21">
        <v>4894818.41</v>
      </c>
      <c r="N135" s="21">
        <v>4975990.4800000004</v>
      </c>
    </row>
    <row r="136" spans="1:14" ht="89.25" hidden="1">
      <c r="A136" s="19" t="s">
        <v>153</v>
      </c>
      <c r="B136" s="20" t="s">
        <v>154</v>
      </c>
      <c r="C136" s="19" t="s">
        <v>92</v>
      </c>
      <c r="D136" s="19" t="s">
        <v>120</v>
      </c>
      <c r="E136" s="19" t="s">
        <v>40</v>
      </c>
      <c r="F136" s="19" t="s">
        <v>170</v>
      </c>
      <c r="G136" s="20" t="s">
        <v>171</v>
      </c>
      <c r="H136" s="19" t="s">
        <v>173</v>
      </c>
      <c r="I136" s="20" t="s">
        <v>174</v>
      </c>
      <c r="J136" s="19" t="s">
        <v>161</v>
      </c>
      <c r="K136" s="20" t="s">
        <v>162</v>
      </c>
      <c r="L136" s="20" t="s">
        <v>175</v>
      </c>
      <c r="M136" s="21">
        <v>8850217.2899999991</v>
      </c>
      <c r="N136" s="21">
        <v>8850217.2899999991</v>
      </c>
    </row>
    <row r="137" spans="1:14" ht="63.75" hidden="1">
      <c r="A137" s="19" t="s">
        <v>153</v>
      </c>
      <c r="B137" s="20" t="s">
        <v>154</v>
      </c>
      <c r="C137" s="19" t="s">
        <v>92</v>
      </c>
      <c r="D137" s="19" t="s">
        <v>120</v>
      </c>
      <c r="E137" s="19" t="s">
        <v>40</v>
      </c>
      <c r="F137" s="19" t="s">
        <v>164</v>
      </c>
      <c r="G137" s="20" t="s">
        <v>165</v>
      </c>
      <c r="H137" s="19" t="s">
        <v>43</v>
      </c>
      <c r="I137" s="20" t="s">
        <v>42</v>
      </c>
      <c r="J137" s="19" t="s">
        <v>63</v>
      </c>
      <c r="K137" s="20" t="s">
        <v>64</v>
      </c>
      <c r="L137" s="20" t="s">
        <v>176</v>
      </c>
      <c r="M137" s="21">
        <v>6656987.5099999998</v>
      </c>
      <c r="N137" s="21">
        <v>7102300</v>
      </c>
    </row>
    <row r="138" spans="1:14" ht="63.75" hidden="1">
      <c r="A138" s="19" t="s">
        <v>153</v>
      </c>
      <c r="B138" s="20" t="s">
        <v>154</v>
      </c>
      <c r="C138" s="19" t="s">
        <v>92</v>
      </c>
      <c r="D138" s="19" t="s">
        <v>120</v>
      </c>
      <c r="E138" s="19" t="s">
        <v>40</v>
      </c>
      <c r="F138" s="19" t="s">
        <v>164</v>
      </c>
      <c r="G138" s="20" t="s">
        <v>165</v>
      </c>
      <c r="H138" s="19" t="s">
        <v>43</v>
      </c>
      <c r="I138" s="20" t="s">
        <v>42</v>
      </c>
      <c r="J138" s="19" t="s">
        <v>63</v>
      </c>
      <c r="K138" s="20" t="s">
        <v>64</v>
      </c>
      <c r="L138" s="20" t="s">
        <v>177</v>
      </c>
      <c r="M138" s="21">
        <v>10128312</v>
      </c>
      <c r="N138" s="21">
        <v>10146400</v>
      </c>
    </row>
    <row r="139" spans="1:14" ht="76.5" hidden="1">
      <c r="A139" s="19" t="s">
        <v>153</v>
      </c>
      <c r="B139" s="20" t="s">
        <v>154</v>
      </c>
      <c r="C139" s="19" t="s">
        <v>92</v>
      </c>
      <c r="D139" s="19" t="s">
        <v>120</v>
      </c>
      <c r="E139" s="19" t="s">
        <v>40</v>
      </c>
      <c r="F139" s="19" t="s">
        <v>164</v>
      </c>
      <c r="G139" s="20" t="s">
        <v>165</v>
      </c>
      <c r="H139" s="19" t="s">
        <v>173</v>
      </c>
      <c r="I139" s="20" t="s">
        <v>174</v>
      </c>
      <c r="J139" s="19" t="s">
        <v>161</v>
      </c>
      <c r="K139" s="20" t="s">
        <v>162</v>
      </c>
      <c r="L139" s="20" t="s">
        <v>175</v>
      </c>
      <c r="M139" s="21">
        <v>72074374.969999999</v>
      </c>
      <c r="N139" s="21">
        <v>72491600</v>
      </c>
    </row>
    <row r="140" spans="1:14" ht="89.25" hidden="1">
      <c r="A140" s="19" t="s">
        <v>153</v>
      </c>
      <c r="B140" s="20" t="s">
        <v>154</v>
      </c>
      <c r="C140" s="19" t="s">
        <v>92</v>
      </c>
      <c r="D140" s="19" t="s">
        <v>120</v>
      </c>
      <c r="E140" s="19" t="s">
        <v>40</v>
      </c>
      <c r="F140" s="19" t="s">
        <v>178</v>
      </c>
      <c r="G140" s="20" t="s">
        <v>179</v>
      </c>
      <c r="H140" s="19" t="s">
        <v>173</v>
      </c>
      <c r="I140" s="20" t="s">
        <v>174</v>
      </c>
      <c r="J140" s="19" t="s">
        <v>161</v>
      </c>
      <c r="K140" s="20" t="s">
        <v>162</v>
      </c>
      <c r="L140" s="20" t="s">
        <v>175</v>
      </c>
      <c r="M140" s="21">
        <v>12076957.65</v>
      </c>
      <c r="N140" s="21">
        <v>13201019.1</v>
      </c>
    </row>
    <row r="141" spans="1:14" ht="76.5" hidden="1">
      <c r="A141" s="19" t="s">
        <v>153</v>
      </c>
      <c r="B141" s="20" t="s">
        <v>154</v>
      </c>
      <c r="C141" s="19" t="s">
        <v>92</v>
      </c>
      <c r="D141" s="19" t="s">
        <v>69</v>
      </c>
      <c r="E141" s="19" t="s">
        <v>40</v>
      </c>
      <c r="F141" s="19" t="s">
        <v>180</v>
      </c>
      <c r="G141" s="20" t="s">
        <v>181</v>
      </c>
      <c r="H141" s="19" t="s">
        <v>43</v>
      </c>
      <c r="I141" s="20" t="s">
        <v>42</v>
      </c>
      <c r="J141" s="19" t="s">
        <v>44</v>
      </c>
      <c r="K141" s="20" t="s">
        <v>45</v>
      </c>
      <c r="L141" s="20" t="s">
        <v>182</v>
      </c>
      <c r="M141" s="21">
        <v>22587883.989999998</v>
      </c>
      <c r="N141" s="21">
        <v>24500000</v>
      </c>
    </row>
    <row r="142" spans="1:14" ht="25.5" hidden="1">
      <c r="A142" s="15" t="s">
        <v>183</v>
      </c>
      <c r="B142" s="16" t="s">
        <v>184</v>
      </c>
      <c r="C142" s="17" t="s">
        <v>37</v>
      </c>
      <c r="D142" s="17" t="s">
        <v>37</v>
      </c>
      <c r="E142" s="17" t="s">
        <v>37</v>
      </c>
      <c r="F142" s="17" t="s">
        <v>37</v>
      </c>
      <c r="G142" s="16" t="s">
        <v>37</v>
      </c>
      <c r="H142" s="17" t="s">
        <v>37</v>
      </c>
      <c r="I142" s="16" t="s">
        <v>37</v>
      </c>
      <c r="J142" s="17" t="s">
        <v>37</v>
      </c>
      <c r="K142" s="16" t="s">
        <v>37</v>
      </c>
      <c r="L142" s="16" t="s">
        <v>37</v>
      </c>
      <c r="M142" s="18">
        <v>16095813.6</v>
      </c>
      <c r="N142" s="18">
        <v>20197381</v>
      </c>
    </row>
    <row r="143" spans="1:14" ht="38.25" hidden="1">
      <c r="A143" s="19" t="s">
        <v>183</v>
      </c>
      <c r="B143" s="20" t="s">
        <v>184</v>
      </c>
      <c r="C143" s="19" t="s">
        <v>54</v>
      </c>
      <c r="D143" s="19" t="s">
        <v>103</v>
      </c>
      <c r="E143" s="19" t="s">
        <v>104</v>
      </c>
      <c r="F143" s="19" t="s">
        <v>41</v>
      </c>
      <c r="G143" s="20" t="s">
        <v>42</v>
      </c>
      <c r="H143" s="19" t="s">
        <v>43</v>
      </c>
      <c r="I143" s="20" t="s">
        <v>42</v>
      </c>
      <c r="J143" s="19" t="s">
        <v>63</v>
      </c>
      <c r="K143" s="20" t="s">
        <v>64</v>
      </c>
      <c r="L143" s="20" t="s">
        <v>185</v>
      </c>
      <c r="M143" s="21">
        <v>3806637.6</v>
      </c>
      <c r="N143" s="21">
        <v>6706029</v>
      </c>
    </row>
    <row r="144" spans="1:14" ht="114.75" hidden="1">
      <c r="A144" s="19" t="s">
        <v>183</v>
      </c>
      <c r="B144" s="20" t="s">
        <v>184</v>
      </c>
      <c r="C144" s="19" t="s">
        <v>54</v>
      </c>
      <c r="D144" s="19" t="s">
        <v>103</v>
      </c>
      <c r="E144" s="19" t="s">
        <v>104</v>
      </c>
      <c r="F144" s="19" t="s">
        <v>186</v>
      </c>
      <c r="G144" s="20" t="s">
        <v>187</v>
      </c>
      <c r="H144" s="19" t="s">
        <v>43</v>
      </c>
      <c r="I144" s="20" t="s">
        <v>42</v>
      </c>
      <c r="J144" s="19" t="s">
        <v>63</v>
      </c>
      <c r="K144" s="20" t="s">
        <v>64</v>
      </c>
      <c r="L144" s="20" t="s">
        <v>185</v>
      </c>
      <c r="M144" s="21">
        <v>12289176</v>
      </c>
      <c r="N144" s="21">
        <v>13491352</v>
      </c>
    </row>
    <row r="145" spans="1:14" ht="25.5" hidden="1">
      <c r="A145" s="15" t="s">
        <v>188</v>
      </c>
      <c r="B145" s="16" t="s">
        <v>189</v>
      </c>
      <c r="C145" s="17" t="s">
        <v>37</v>
      </c>
      <c r="D145" s="17" t="s">
        <v>37</v>
      </c>
      <c r="E145" s="17" t="s">
        <v>37</v>
      </c>
      <c r="F145" s="17" t="s">
        <v>37</v>
      </c>
      <c r="G145" s="16" t="s">
        <v>37</v>
      </c>
      <c r="H145" s="17" t="s">
        <v>37</v>
      </c>
      <c r="I145" s="16" t="s">
        <v>37</v>
      </c>
      <c r="J145" s="17" t="s">
        <v>37</v>
      </c>
      <c r="K145" s="16" t="s">
        <v>37</v>
      </c>
      <c r="L145" s="16" t="s">
        <v>37</v>
      </c>
      <c r="M145" s="18">
        <v>682980275.10000002</v>
      </c>
      <c r="N145" s="18">
        <v>1040603300</v>
      </c>
    </row>
    <row r="146" spans="1:14" ht="51" hidden="1">
      <c r="A146" s="19" t="s">
        <v>188</v>
      </c>
      <c r="B146" s="20" t="s">
        <v>189</v>
      </c>
      <c r="C146" s="19" t="s">
        <v>102</v>
      </c>
      <c r="D146" s="19" t="s">
        <v>103</v>
      </c>
      <c r="E146" s="19" t="s">
        <v>104</v>
      </c>
      <c r="F146" s="19" t="s">
        <v>41</v>
      </c>
      <c r="G146" s="20" t="s">
        <v>42</v>
      </c>
      <c r="H146" s="19" t="s">
        <v>43</v>
      </c>
      <c r="I146" s="20" t="s">
        <v>42</v>
      </c>
      <c r="J146" s="19" t="s">
        <v>190</v>
      </c>
      <c r="K146" s="20" t="s">
        <v>191</v>
      </c>
      <c r="L146" s="20" t="s">
        <v>192</v>
      </c>
      <c r="M146" s="21">
        <v>68298027.510000005</v>
      </c>
      <c r="N146" s="21">
        <v>174359700</v>
      </c>
    </row>
    <row r="147" spans="1:14" ht="89.25" hidden="1">
      <c r="A147" s="19" t="s">
        <v>188</v>
      </c>
      <c r="B147" s="20" t="s">
        <v>189</v>
      </c>
      <c r="C147" s="19" t="s">
        <v>102</v>
      </c>
      <c r="D147" s="19" t="s">
        <v>103</v>
      </c>
      <c r="E147" s="19" t="s">
        <v>104</v>
      </c>
      <c r="F147" s="19" t="s">
        <v>193</v>
      </c>
      <c r="G147" s="20" t="s">
        <v>194</v>
      </c>
      <c r="H147" s="19" t="s">
        <v>43</v>
      </c>
      <c r="I147" s="20" t="s">
        <v>42</v>
      </c>
      <c r="J147" s="19" t="s">
        <v>190</v>
      </c>
      <c r="K147" s="20" t="s">
        <v>191</v>
      </c>
      <c r="L147" s="20" t="s">
        <v>192</v>
      </c>
      <c r="M147" s="21">
        <v>614682247.59000003</v>
      </c>
      <c r="N147" s="21">
        <v>866243600</v>
      </c>
    </row>
    <row r="148" spans="1:14" ht="51" hidden="1">
      <c r="A148" s="15" t="s">
        <v>195</v>
      </c>
      <c r="B148" s="16" t="s">
        <v>196</v>
      </c>
      <c r="C148" s="17" t="s">
        <v>37</v>
      </c>
      <c r="D148" s="17" t="s">
        <v>37</v>
      </c>
      <c r="E148" s="17" t="s">
        <v>37</v>
      </c>
      <c r="F148" s="17" t="s">
        <v>37</v>
      </c>
      <c r="G148" s="16" t="s">
        <v>37</v>
      </c>
      <c r="H148" s="17" t="s">
        <v>37</v>
      </c>
      <c r="I148" s="16" t="s">
        <v>37</v>
      </c>
      <c r="J148" s="17" t="s">
        <v>37</v>
      </c>
      <c r="K148" s="16" t="s">
        <v>37</v>
      </c>
      <c r="L148" s="16" t="s">
        <v>37</v>
      </c>
      <c r="M148" s="18">
        <v>6573679</v>
      </c>
      <c r="N148" s="18">
        <v>10449200</v>
      </c>
    </row>
    <row r="149" spans="1:14" ht="89.25" hidden="1">
      <c r="A149" s="19" t="s">
        <v>195</v>
      </c>
      <c r="B149" s="20" t="s">
        <v>196</v>
      </c>
      <c r="C149" s="19" t="s">
        <v>54</v>
      </c>
      <c r="D149" s="19" t="s">
        <v>53</v>
      </c>
      <c r="E149" s="19" t="s">
        <v>40</v>
      </c>
      <c r="F149" s="19" t="s">
        <v>41</v>
      </c>
      <c r="G149" s="20" t="s">
        <v>42</v>
      </c>
      <c r="H149" s="19" t="s">
        <v>43</v>
      </c>
      <c r="I149" s="20" t="s">
        <v>42</v>
      </c>
      <c r="J149" s="19" t="s">
        <v>197</v>
      </c>
      <c r="K149" s="20" t="s">
        <v>198</v>
      </c>
      <c r="L149" s="20" t="s">
        <v>140</v>
      </c>
      <c r="M149" s="21">
        <v>130000</v>
      </c>
      <c r="N149" s="21">
        <v>130000</v>
      </c>
    </row>
    <row r="150" spans="1:14" ht="89.25" hidden="1">
      <c r="A150" s="19" t="s">
        <v>195</v>
      </c>
      <c r="B150" s="20" t="s">
        <v>196</v>
      </c>
      <c r="C150" s="19" t="s">
        <v>92</v>
      </c>
      <c r="D150" s="19" t="s">
        <v>120</v>
      </c>
      <c r="E150" s="19" t="s">
        <v>40</v>
      </c>
      <c r="F150" s="19" t="s">
        <v>41</v>
      </c>
      <c r="G150" s="20" t="s">
        <v>42</v>
      </c>
      <c r="H150" s="19" t="s">
        <v>43</v>
      </c>
      <c r="I150" s="20" t="s">
        <v>42</v>
      </c>
      <c r="J150" s="19" t="s">
        <v>197</v>
      </c>
      <c r="K150" s="20" t="s">
        <v>198</v>
      </c>
      <c r="L150" s="20" t="s">
        <v>199</v>
      </c>
      <c r="M150" s="21">
        <v>5910132.5700000003</v>
      </c>
      <c r="N150" s="21">
        <v>6173391</v>
      </c>
    </row>
    <row r="151" spans="1:14" ht="89.25" hidden="1">
      <c r="A151" s="19" t="s">
        <v>195</v>
      </c>
      <c r="B151" s="20" t="s">
        <v>196</v>
      </c>
      <c r="C151" s="19" t="s">
        <v>92</v>
      </c>
      <c r="D151" s="19" t="s">
        <v>69</v>
      </c>
      <c r="E151" s="19" t="s">
        <v>40</v>
      </c>
      <c r="F151" s="19" t="s">
        <v>41</v>
      </c>
      <c r="G151" s="20" t="s">
        <v>42</v>
      </c>
      <c r="H151" s="19" t="s">
        <v>43</v>
      </c>
      <c r="I151" s="20" t="s">
        <v>42</v>
      </c>
      <c r="J151" s="19" t="s">
        <v>197</v>
      </c>
      <c r="K151" s="20" t="s">
        <v>198</v>
      </c>
      <c r="L151" s="20" t="s">
        <v>200</v>
      </c>
      <c r="M151" s="21">
        <v>20058.91</v>
      </c>
      <c r="N151" s="21">
        <v>20100</v>
      </c>
    </row>
    <row r="152" spans="1:14" ht="89.25" hidden="1">
      <c r="A152" s="19" t="s">
        <v>195</v>
      </c>
      <c r="B152" s="20" t="s">
        <v>196</v>
      </c>
      <c r="C152" s="19" t="s">
        <v>92</v>
      </c>
      <c r="D152" s="19" t="s">
        <v>69</v>
      </c>
      <c r="E152" s="19" t="s">
        <v>40</v>
      </c>
      <c r="F152" s="19" t="s">
        <v>41</v>
      </c>
      <c r="G152" s="20" t="s">
        <v>42</v>
      </c>
      <c r="H152" s="19" t="s">
        <v>43</v>
      </c>
      <c r="I152" s="20" t="s">
        <v>42</v>
      </c>
      <c r="J152" s="19" t="s">
        <v>197</v>
      </c>
      <c r="K152" s="20" t="s">
        <v>198</v>
      </c>
      <c r="L152" s="20" t="s">
        <v>199</v>
      </c>
      <c r="M152" s="21">
        <v>513487.52</v>
      </c>
      <c r="N152" s="21">
        <v>4125709</v>
      </c>
    </row>
    <row r="153" spans="1:14" hidden="1">
      <c r="A153" s="15" t="s">
        <v>201</v>
      </c>
      <c r="B153" s="16" t="s">
        <v>202</v>
      </c>
      <c r="C153" s="17" t="s">
        <v>37</v>
      </c>
      <c r="D153" s="17" t="s">
        <v>37</v>
      </c>
      <c r="E153" s="17" t="s">
        <v>37</v>
      </c>
      <c r="F153" s="17" t="s">
        <v>37</v>
      </c>
      <c r="G153" s="16" t="s">
        <v>37</v>
      </c>
      <c r="H153" s="17" t="s">
        <v>37</v>
      </c>
      <c r="I153" s="16" t="s">
        <v>37</v>
      </c>
      <c r="J153" s="17" t="s">
        <v>37</v>
      </c>
      <c r="K153" s="16" t="s">
        <v>37</v>
      </c>
      <c r="L153" s="16" t="s">
        <v>37</v>
      </c>
      <c r="M153" s="18">
        <v>20352590.309999999</v>
      </c>
      <c r="N153" s="18">
        <v>21315498.289999999</v>
      </c>
    </row>
    <row r="154" spans="1:14" ht="63.75" hidden="1">
      <c r="A154" s="19" t="s">
        <v>201</v>
      </c>
      <c r="B154" s="20" t="s">
        <v>202</v>
      </c>
      <c r="C154" s="19" t="s">
        <v>92</v>
      </c>
      <c r="D154" s="19" t="s">
        <v>69</v>
      </c>
      <c r="E154" s="19" t="s">
        <v>40</v>
      </c>
      <c r="F154" s="19" t="s">
        <v>41</v>
      </c>
      <c r="G154" s="20" t="s">
        <v>42</v>
      </c>
      <c r="H154" s="19" t="s">
        <v>43</v>
      </c>
      <c r="I154" s="20" t="s">
        <v>42</v>
      </c>
      <c r="J154" s="19" t="s">
        <v>97</v>
      </c>
      <c r="K154" s="20" t="s">
        <v>98</v>
      </c>
      <c r="L154" s="20" t="s">
        <v>203</v>
      </c>
      <c r="M154" s="21">
        <v>798714.02</v>
      </c>
      <c r="N154" s="21">
        <v>854284.28</v>
      </c>
    </row>
    <row r="155" spans="1:14" ht="63.75" hidden="1">
      <c r="A155" s="19" t="s">
        <v>201</v>
      </c>
      <c r="B155" s="20" t="s">
        <v>202</v>
      </c>
      <c r="C155" s="19" t="s">
        <v>92</v>
      </c>
      <c r="D155" s="19" t="s">
        <v>69</v>
      </c>
      <c r="E155" s="19" t="s">
        <v>40</v>
      </c>
      <c r="F155" s="19" t="s">
        <v>41</v>
      </c>
      <c r="G155" s="20" t="s">
        <v>42</v>
      </c>
      <c r="H155" s="19" t="s">
        <v>95</v>
      </c>
      <c r="I155" s="20" t="s">
        <v>96</v>
      </c>
      <c r="J155" s="19" t="s">
        <v>97</v>
      </c>
      <c r="K155" s="20" t="s">
        <v>98</v>
      </c>
      <c r="L155" s="20" t="s">
        <v>99</v>
      </c>
      <c r="M155" s="21">
        <v>1507651.77</v>
      </c>
      <c r="N155" s="21">
        <v>1684200</v>
      </c>
    </row>
    <row r="156" spans="1:14" ht="63.75" hidden="1">
      <c r="A156" s="19" t="s">
        <v>201</v>
      </c>
      <c r="B156" s="20" t="s">
        <v>202</v>
      </c>
      <c r="C156" s="19" t="s">
        <v>92</v>
      </c>
      <c r="D156" s="19" t="s">
        <v>69</v>
      </c>
      <c r="E156" s="19" t="s">
        <v>40</v>
      </c>
      <c r="F156" s="19" t="s">
        <v>204</v>
      </c>
      <c r="G156" s="20" t="s">
        <v>205</v>
      </c>
      <c r="H156" s="19" t="s">
        <v>43</v>
      </c>
      <c r="I156" s="20" t="s">
        <v>42</v>
      </c>
      <c r="J156" s="19" t="s">
        <v>97</v>
      </c>
      <c r="K156" s="20" t="s">
        <v>98</v>
      </c>
      <c r="L156" s="20" t="s">
        <v>203</v>
      </c>
      <c r="M156" s="21">
        <v>5633902.0800000001</v>
      </c>
      <c r="N156" s="21">
        <v>6261790.0800000001</v>
      </c>
    </row>
    <row r="157" spans="1:14" ht="63.75" hidden="1">
      <c r="A157" s="19" t="s">
        <v>201</v>
      </c>
      <c r="B157" s="20" t="s">
        <v>202</v>
      </c>
      <c r="C157" s="19" t="s">
        <v>92</v>
      </c>
      <c r="D157" s="19" t="s">
        <v>69</v>
      </c>
      <c r="E157" s="19" t="s">
        <v>40</v>
      </c>
      <c r="F157" s="19" t="s">
        <v>204</v>
      </c>
      <c r="G157" s="20" t="s">
        <v>205</v>
      </c>
      <c r="H157" s="19" t="s">
        <v>95</v>
      </c>
      <c r="I157" s="20" t="s">
        <v>96</v>
      </c>
      <c r="J157" s="19" t="s">
        <v>97</v>
      </c>
      <c r="K157" s="20" t="s">
        <v>98</v>
      </c>
      <c r="L157" s="20" t="s">
        <v>99</v>
      </c>
      <c r="M157" s="21">
        <v>2806506.29</v>
      </c>
      <c r="N157" s="21">
        <v>2857123.93</v>
      </c>
    </row>
    <row r="158" spans="1:14" ht="63.75" hidden="1">
      <c r="A158" s="19" t="s">
        <v>201</v>
      </c>
      <c r="B158" s="20" t="s">
        <v>202</v>
      </c>
      <c r="C158" s="19" t="s">
        <v>92</v>
      </c>
      <c r="D158" s="19" t="s">
        <v>69</v>
      </c>
      <c r="E158" s="19" t="s">
        <v>40</v>
      </c>
      <c r="F158" s="19" t="s">
        <v>206</v>
      </c>
      <c r="G158" s="20" t="s">
        <v>207</v>
      </c>
      <c r="H158" s="19" t="s">
        <v>95</v>
      </c>
      <c r="I158" s="20" t="s">
        <v>96</v>
      </c>
      <c r="J158" s="19" t="s">
        <v>97</v>
      </c>
      <c r="K158" s="20" t="s">
        <v>98</v>
      </c>
      <c r="L158" s="20" t="s">
        <v>99</v>
      </c>
      <c r="M158" s="21">
        <v>9605816.1500000004</v>
      </c>
      <c r="N158" s="21">
        <v>9658100</v>
      </c>
    </row>
    <row r="159" spans="1:14" hidden="1">
      <c r="A159" s="15" t="s">
        <v>208</v>
      </c>
      <c r="B159" s="16" t="s">
        <v>209</v>
      </c>
      <c r="C159" s="17" t="s">
        <v>37</v>
      </c>
      <c r="D159" s="17" t="s">
        <v>37</v>
      </c>
      <c r="E159" s="17" t="s">
        <v>37</v>
      </c>
      <c r="F159" s="17" t="s">
        <v>37</v>
      </c>
      <c r="G159" s="16" t="s">
        <v>37</v>
      </c>
      <c r="H159" s="17" t="s">
        <v>37</v>
      </c>
      <c r="I159" s="16" t="s">
        <v>37</v>
      </c>
      <c r="J159" s="17" t="s">
        <v>37</v>
      </c>
      <c r="K159" s="16" t="s">
        <v>37</v>
      </c>
      <c r="L159" s="16" t="s">
        <v>37</v>
      </c>
      <c r="M159" s="18">
        <v>18232587</v>
      </c>
      <c r="N159" s="18">
        <v>18232587</v>
      </c>
    </row>
    <row r="160" spans="1:14" ht="38.25" hidden="1">
      <c r="A160" s="19" t="s">
        <v>208</v>
      </c>
      <c r="B160" s="20" t="s">
        <v>209</v>
      </c>
      <c r="C160" s="19" t="s">
        <v>69</v>
      </c>
      <c r="D160" s="19" t="s">
        <v>70</v>
      </c>
      <c r="E160" s="19" t="s">
        <v>40</v>
      </c>
      <c r="F160" s="19" t="s">
        <v>41</v>
      </c>
      <c r="G160" s="20" t="s">
        <v>42</v>
      </c>
      <c r="H160" s="19" t="s">
        <v>43</v>
      </c>
      <c r="I160" s="20" t="s">
        <v>42</v>
      </c>
      <c r="J160" s="19" t="s">
        <v>71</v>
      </c>
      <c r="K160" s="20" t="s">
        <v>72</v>
      </c>
      <c r="L160" s="20" t="s">
        <v>210</v>
      </c>
      <c r="M160" s="21">
        <v>144743</v>
      </c>
      <c r="N160" s="21">
        <v>144743</v>
      </c>
    </row>
    <row r="161" spans="1:14" ht="38.25" hidden="1">
      <c r="A161" s="19" t="s">
        <v>208</v>
      </c>
      <c r="B161" s="20" t="s">
        <v>209</v>
      </c>
      <c r="C161" s="19" t="s">
        <v>69</v>
      </c>
      <c r="D161" s="19" t="s">
        <v>74</v>
      </c>
      <c r="E161" s="19" t="s">
        <v>40</v>
      </c>
      <c r="F161" s="19" t="s">
        <v>41</v>
      </c>
      <c r="G161" s="20" t="s">
        <v>42</v>
      </c>
      <c r="H161" s="19" t="s">
        <v>43</v>
      </c>
      <c r="I161" s="20" t="s">
        <v>42</v>
      </c>
      <c r="J161" s="19" t="s">
        <v>71</v>
      </c>
      <c r="K161" s="20" t="s">
        <v>72</v>
      </c>
      <c r="L161" s="20" t="s">
        <v>210</v>
      </c>
      <c r="M161" s="21">
        <v>81336</v>
      </c>
      <c r="N161" s="21">
        <v>81336</v>
      </c>
    </row>
    <row r="162" spans="1:14" ht="38.25" hidden="1">
      <c r="A162" s="19" t="s">
        <v>208</v>
      </c>
      <c r="B162" s="20" t="s">
        <v>209</v>
      </c>
      <c r="C162" s="19" t="s">
        <v>69</v>
      </c>
      <c r="D162" s="19" t="s">
        <v>53</v>
      </c>
      <c r="E162" s="19" t="s">
        <v>40</v>
      </c>
      <c r="F162" s="19" t="s">
        <v>41</v>
      </c>
      <c r="G162" s="20" t="s">
        <v>42</v>
      </c>
      <c r="H162" s="19" t="s">
        <v>75</v>
      </c>
      <c r="I162" s="20" t="s">
        <v>76</v>
      </c>
      <c r="J162" s="19" t="s">
        <v>71</v>
      </c>
      <c r="K162" s="20" t="s">
        <v>72</v>
      </c>
      <c r="L162" s="20" t="s">
        <v>210</v>
      </c>
      <c r="M162" s="21">
        <v>43308</v>
      </c>
      <c r="N162" s="21">
        <v>43308</v>
      </c>
    </row>
    <row r="163" spans="1:14" ht="38.25" hidden="1">
      <c r="A163" s="19" t="s">
        <v>208</v>
      </c>
      <c r="B163" s="20" t="s">
        <v>209</v>
      </c>
      <c r="C163" s="19" t="s">
        <v>211</v>
      </c>
      <c r="D163" s="19" t="s">
        <v>120</v>
      </c>
      <c r="E163" s="19" t="s">
        <v>40</v>
      </c>
      <c r="F163" s="19" t="s">
        <v>41</v>
      </c>
      <c r="G163" s="20" t="s">
        <v>42</v>
      </c>
      <c r="H163" s="19" t="s">
        <v>43</v>
      </c>
      <c r="I163" s="20" t="s">
        <v>42</v>
      </c>
      <c r="J163" s="19" t="s">
        <v>212</v>
      </c>
      <c r="K163" s="20" t="s">
        <v>213</v>
      </c>
      <c r="L163" s="20" t="s">
        <v>214</v>
      </c>
      <c r="M163" s="21">
        <v>17963200</v>
      </c>
      <c r="N163" s="21">
        <v>17963200</v>
      </c>
    </row>
    <row r="164" spans="1:14" hidden="1">
      <c r="A164" s="15" t="s">
        <v>215</v>
      </c>
      <c r="B164" s="16" t="s">
        <v>216</v>
      </c>
      <c r="C164" s="17" t="s">
        <v>37</v>
      </c>
      <c r="D164" s="17" t="s">
        <v>37</v>
      </c>
      <c r="E164" s="17" t="s">
        <v>37</v>
      </c>
      <c r="F164" s="17" t="s">
        <v>37</v>
      </c>
      <c r="G164" s="16" t="s">
        <v>37</v>
      </c>
      <c r="H164" s="17" t="s">
        <v>37</v>
      </c>
      <c r="I164" s="16" t="s">
        <v>37</v>
      </c>
      <c r="J164" s="17" t="s">
        <v>37</v>
      </c>
      <c r="K164" s="16" t="s">
        <v>37</v>
      </c>
      <c r="L164" s="16" t="s">
        <v>37</v>
      </c>
      <c r="M164" s="18">
        <v>78636295.790000007</v>
      </c>
      <c r="N164" s="18">
        <v>84496400</v>
      </c>
    </row>
    <row r="165" spans="1:14" ht="38.25" hidden="1">
      <c r="A165" s="19" t="s">
        <v>215</v>
      </c>
      <c r="B165" s="20" t="s">
        <v>216</v>
      </c>
      <c r="C165" s="19" t="s">
        <v>92</v>
      </c>
      <c r="D165" s="19" t="s">
        <v>120</v>
      </c>
      <c r="E165" s="19" t="s">
        <v>40</v>
      </c>
      <c r="F165" s="19" t="s">
        <v>41</v>
      </c>
      <c r="G165" s="20" t="s">
        <v>42</v>
      </c>
      <c r="H165" s="19" t="s">
        <v>43</v>
      </c>
      <c r="I165" s="20" t="s">
        <v>42</v>
      </c>
      <c r="J165" s="19" t="s">
        <v>63</v>
      </c>
      <c r="K165" s="20" t="s">
        <v>64</v>
      </c>
      <c r="L165" s="20" t="s">
        <v>217</v>
      </c>
      <c r="M165" s="21">
        <v>78636295.790000007</v>
      </c>
      <c r="N165" s="21">
        <v>84496400</v>
      </c>
    </row>
    <row r="166" spans="1:14" ht="25.5" hidden="1">
      <c r="A166" s="15" t="s">
        <v>218</v>
      </c>
      <c r="B166" s="16" t="s">
        <v>219</v>
      </c>
      <c r="C166" s="17" t="s">
        <v>37</v>
      </c>
      <c r="D166" s="17" t="s">
        <v>37</v>
      </c>
      <c r="E166" s="17" t="s">
        <v>37</v>
      </c>
      <c r="F166" s="17" t="s">
        <v>37</v>
      </c>
      <c r="G166" s="16" t="s">
        <v>37</v>
      </c>
      <c r="H166" s="17" t="s">
        <v>37</v>
      </c>
      <c r="I166" s="16" t="s">
        <v>37</v>
      </c>
      <c r="J166" s="17" t="s">
        <v>37</v>
      </c>
      <c r="K166" s="16" t="s">
        <v>37</v>
      </c>
      <c r="L166" s="16" t="s">
        <v>37</v>
      </c>
      <c r="M166" s="18">
        <v>10406986.380000001</v>
      </c>
      <c r="N166" s="18">
        <v>11168019.970000001</v>
      </c>
    </row>
    <row r="167" spans="1:14" ht="51" hidden="1">
      <c r="A167" s="19" t="s">
        <v>218</v>
      </c>
      <c r="B167" s="20" t="s">
        <v>219</v>
      </c>
      <c r="C167" s="19" t="s">
        <v>54</v>
      </c>
      <c r="D167" s="19" t="s">
        <v>74</v>
      </c>
      <c r="E167" s="19" t="s">
        <v>40</v>
      </c>
      <c r="F167" s="19" t="s">
        <v>41</v>
      </c>
      <c r="G167" s="20" t="s">
        <v>42</v>
      </c>
      <c r="H167" s="19" t="s">
        <v>43</v>
      </c>
      <c r="I167" s="20" t="s">
        <v>42</v>
      </c>
      <c r="J167" s="19" t="s">
        <v>133</v>
      </c>
      <c r="K167" s="20" t="s">
        <v>134</v>
      </c>
      <c r="L167" s="20" t="s">
        <v>220</v>
      </c>
      <c r="M167" s="21">
        <v>92584.26</v>
      </c>
      <c r="N167" s="21">
        <v>269100</v>
      </c>
    </row>
    <row r="168" spans="1:14" ht="51" hidden="1">
      <c r="A168" s="19" t="s">
        <v>218</v>
      </c>
      <c r="B168" s="20" t="s">
        <v>219</v>
      </c>
      <c r="C168" s="19" t="s">
        <v>54</v>
      </c>
      <c r="D168" s="19" t="s">
        <v>74</v>
      </c>
      <c r="E168" s="19" t="s">
        <v>40</v>
      </c>
      <c r="F168" s="19" t="s">
        <v>41</v>
      </c>
      <c r="G168" s="20" t="s">
        <v>42</v>
      </c>
      <c r="H168" s="19" t="s">
        <v>79</v>
      </c>
      <c r="I168" s="20" t="s">
        <v>80</v>
      </c>
      <c r="J168" s="19" t="s">
        <v>133</v>
      </c>
      <c r="K168" s="20" t="s">
        <v>134</v>
      </c>
      <c r="L168" s="20" t="s">
        <v>221</v>
      </c>
      <c r="M168" s="21">
        <v>4583992.12</v>
      </c>
      <c r="N168" s="21">
        <v>4770887.37</v>
      </c>
    </row>
    <row r="169" spans="1:14" ht="51" hidden="1">
      <c r="A169" s="19" t="s">
        <v>218</v>
      </c>
      <c r="B169" s="20" t="s">
        <v>219</v>
      </c>
      <c r="C169" s="19" t="s">
        <v>54</v>
      </c>
      <c r="D169" s="19" t="s">
        <v>74</v>
      </c>
      <c r="E169" s="19" t="s">
        <v>40</v>
      </c>
      <c r="F169" s="19" t="s">
        <v>41</v>
      </c>
      <c r="G169" s="20" t="s">
        <v>42</v>
      </c>
      <c r="H169" s="19" t="s">
        <v>79</v>
      </c>
      <c r="I169" s="20" t="s">
        <v>80</v>
      </c>
      <c r="J169" s="19" t="s">
        <v>133</v>
      </c>
      <c r="K169" s="20" t="s">
        <v>134</v>
      </c>
      <c r="L169" s="20" t="s">
        <v>222</v>
      </c>
      <c r="M169" s="21">
        <v>520282.46</v>
      </c>
      <c r="N169" s="21">
        <v>520282.46</v>
      </c>
    </row>
    <row r="170" spans="1:14" ht="51" hidden="1">
      <c r="A170" s="19" t="s">
        <v>218</v>
      </c>
      <c r="B170" s="20" t="s">
        <v>219</v>
      </c>
      <c r="C170" s="19" t="s">
        <v>54</v>
      </c>
      <c r="D170" s="19" t="s">
        <v>74</v>
      </c>
      <c r="E170" s="19" t="s">
        <v>40</v>
      </c>
      <c r="F170" s="19" t="s">
        <v>41</v>
      </c>
      <c r="G170" s="20" t="s">
        <v>42</v>
      </c>
      <c r="H170" s="19" t="s">
        <v>79</v>
      </c>
      <c r="I170" s="20" t="s">
        <v>80</v>
      </c>
      <c r="J170" s="19" t="s">
        <v>133</v>
      </c>
      <c r="K170" s="20" t="s">
        <v>134</v>
      </c>
      <c r="L170" s="20" t="s">
        <v>220</v>
      </c>
      <c r="M170" s="21">
        <v>444115.64</v>
      </c>
      <c r="N170" s="21">
        <v>456733.99</v>
      </c>
    </row>
    <row r="171" spans="1:14" ht="25.5" hidden="1">
      <c r="A171" s="19" t="s">
        <v>218</v>
      </c>
      <c r="B171" s="20" t="s">
        <v>219</v>
      </c>
      <c r="C171" s="19" t="s">
        <v>54</v>
      </c>
      <c r="D171" s="19" t="s">
        <v>53</v>
      </c>
      <c r="E171" s="19" t="s">
        <v>40</v>
      </c>
      <c r="F171" s="19" t="s">
        <v>41</v>
      </c>
      <c r="G171" s="20" t="s">
        <v>42</v>
      </c>
      <c r="H171" s="19" t="s">
        <v>43</v>
      </c>
      <c r="I171" s="20" t="s">
        <v>42</v>
      </c>
      <c r="J171" s="19" t="s">
        <v>223</v>
      </c>
      <c r="K171" s="20" t="s">
        <v>224</v>
      </c>
      <c r="L171" s="20" t="s">
        <v>225</v>
      </c>
      <c r="M171" s="21">
        <v>356516.15</v>
      </c>
      <c r="N171" s="21">
        <v>356516.15</v>
      </c>
    </row>
    <row r="172" spans="1:14" ht="51" hidden="1">
      <c r="A172" s="19" t="s">
        <v>218</v>
      </c>
      <c r="B172" s="20" t="s">
        <v>219</v>
      </c>
      <c r="C172" s="19" t="s">
        <v>54</v>
      </c>
      <c r="D172" s="19" t="s">
        <v>53</v>
      </c>
      <c r="E172" s="19" t="s">
        <v>40</v>
      </c>
      <c r="F172" s="19" t="s">
        <v>41</v>
      </c>
      <c r="G172" s="20" t="s">
        <v>42</v>
      </c>
      <c r="H172" s="19" t="s">
        <v>43</v>
      </c>
      <c r="I172" s="20" t="s">
        <v>42</v>
      </c>
      <c r="J172" s="19" t="s">
        <v>44</v>
      </c>
      <c r="K172" s="20" t="s">
        <v>45</v>
      </c>
      <c r="L172" s="20" t="s">
        <v>226</v>
      </c>
      <c r="M172" s="21">
        <v>179495.75</v>
      </c>
      <c r="N172" s="21">
        <v>179500</v>
      </c>
    </row>
    <row r="173" spans="1:14" ht="38.25" hidden="1">
      <c r="A173" s="19" t="s">
        <v>218</v>
      </c>
      <c r="B173" s="20" t="s">
        <v>219</v>
      </c>
      <c r="C173" s="19" t="s">
        <v>54</v>
      </c>
      <c r="D173" s="19" t="s">
        <v>103</v>
      </c>
      <c r="E173" s="19" t="s">
        <v>104</v>
      </c>
      <c r="F173" s="19" t="s">
        <v>41</v>
      </c>
      <c r="G173" s="20" t="s">
        <v>42</v>
      </c>
      <c r="H173" s="19" t="s">
        <v>43</v>
      </c>
      <c r="I173" s="20" t="s">
        <v>42</v>
      </c>
      <c r="J173" s="19" t="s">
        <v>227</v>
      </c>
      <c r="K173" s="20" t="s">
        <v>228</v>
      </c>
      <c r="L173" s="20" t="s">
        <v>229</v>
      </c>
      <c r="M173" s="21">
        <v>250000</v>
      </c>
      <c r="N173" s="21">
        <v>635000</v>
      </c>
    </row>
    <row r="174" spans="1:14" ht="38.25" hidden="1">
      <c r="A174" s="19" t="s">
        <v>218</v>
      </c>
      <c r="B174" s="20" t="s">
        <v>219</v>
      </c>
      <c r="C174" s="19" t="s">
        <v>211</v>
      </c>
      <c r="D174" s="19" t="s">
        <v>120</v>
      </c>
      <c r="E174" s="19" t="s">
        <v>40</v>
      </c>
      <c r="F174" s="19" t="s">
        <v>41</v>
      </c>
      <c r="G174" s="20" t="s">
        <v>42</v>
      </c>
      <c r="H174" s="19" t="s">
        <v>43</v>
      </c>
      <c r="I174" s="20" t="s">
        <v>42</v>
      </c>
      <c r="J174" s="19" t="s">
        <v>212</v>
      </c>
      <c r="K174" s="20" t="s">
        <v>213</v>
      </c>
      <c r="L174" s="20" t="s">
        <v>214</v>
      </c>
      <c r="M174" s="21">
        <v>3980000</v>
      </c>
      <c r="N174" s="21">
        <v>3980000</v>
      </c>
    </row>
    <row r="175" spans="1:14" ht="38.25" hidden="1">
      <c r="A175" s="15" t="s">
        <v>230</v>
      </c>
      <c r="B175" s="16" t="s">
        <v>231</v>
      </c>
      <c r="C175" s="17" t="s">
        <v>37</v>
      </c>
      <c r="D175" s="17" t="s">
        <v>37</v>
      </c>
      <c r="E175" s="17" t="s">
        <v>37</v>
      </c>
      <c r="F175" s="17" t="s">
        <v>37</v>
      </c>
      <c r="G175" s="16" t="s">
        <v>37</v>
      </c>
      <c r="H175" s="17" t="s">
        <v>37</v>
      </c>
      <c r="I175" s="16" t="s">
        <v>37</v>
      </c>
      <c r="J175" s="17" t="s">
        <v>37</v>
      </c>
      <c r="K175" s="16" t="s">
        <v>37</v>
      </c>
      <c r="L175" s="16" t="s">
        <v>37</v>
      </c>
      <c r="M175" s="18">
        <v>41675696.5</v>
      </c>
      <c r="N175" s="18">
        <v>44292356.729999997</v>
      </c>
    </row>
    <row r="176" spans="1:14" ht="51" hidden="1">
      <c r="A176" s="19" t="s">
        <v>230</v>
      </c>
      <c r="B176" s="20" t="s">
        <v>231</v>
      </c>
      <c r="C176" s="19" t="s">
        <v>54</v>
      </c>
      <c r="D176" s="19" t="s">
        <v>53</v>
      </c>
      <c r="E176" s="19" t="s">
        <v>104</v>
      </c>
      <c r="F176" s="19" t="s">
        <v>41</v>
      </c>
      <c r="G176" s="20" t="s">
        <v>42</v>
      </c>
      <c r="H176" s="19" t="s">
        <v>43</v>
      </c>
      <c r="I176" s="20" t="s">
        <v>42</v>
      </c>
      <c r="J176" s="19" t="s">
        <v>232</v>
      </c>
      <c r="K176" s="20" t="s">
        <v>233</v>
      </c>
      <c r="L176" s="20" t="s">
        <v>234</v>
      </c>
      <c r="M176" s="21">
        <v>89998.6</v>
      </c>
      <c r="N176" s="21">
        <v>90000</v>
      </c>
    </row>
    <row r="177" spans="1:14" ht="51" hidden="1">
      <c r="A177" s="19" t="s">
        <v>230</v>
      </c>
      <c r="B177" s="20" t="s">
        <v>231</v>
      </c>
      <c r="C177" s="19" t="s">
        <v>157</v>
      </c>
      <c r="D177" s="19" t="s">
        <v>53</v>
      </c>
      <c r="E177" s="19" t="s">
        <v>40</v>
      </c>
      <c r="F177" s="19" t="s">
        <v>41</v>
      </c>
      <c r="G177" s="20" t="s">
        <v>42</v>
      </c>
      <c r="H177" s="19" t="s">
        <v>43</v>
      </c>
      <c r="I177" s="20" t="s">
        <v>42</v>
      </c>
      <c r="J177" s="19" t="s">
        <v>235</v>
      </c>
      <c r="K177" s="20" t="s">
        <v>236</v>
      </c>
      <c r="L177" s="20" t="s">
        <v>237</v>
      </c>
      <c r="M177" s="21">
        <v>130000</v>
      </c>
      <c r="N177" s="21">
        <v>154800</v>
      </c>
    </row>
    <row r="178" spans="1:14" ht="51" hidden="1">
      <c r="A178" s="19" t="s">
        <v>230</v>
      </c>
      <c r="B178" s="20" t="s">
        <v>231</v>
      </c>
      <c r="C178" s="19" t="s">
        <v>238</v>
      </c>
      <c r="D178" s="19" t="s">
        <v>239</v>
      </c>
      <c r="E178" s="19" t="s">
        <v>40</v>
      </c>
      <c r="F178" s="19" t="s">
        <v>41</v>
      </c>
      <c r="G178" s="20" t="s">
        <v>42</v>
      </c>
      <c r="H178" s="19" t="s">
        <v>43</v>
      </c>
      <c r="I178" s="20" t="s">
        <v>42</v>
      </c>
      <c r="J178" s="19" t="s">
        <v>240</v>
      </c>
      <c r="K178" s="20" t="s">
        <v>241</v>
      </c>
      <c r="L178" s="20" t="s">
        <v>242</v>
      </c>
      <c r="M178" s="21">
        <v>5057220.1100000003</v>
      </c>
      <c r="N178" s="21">
        <v>5115323.51</v>
      </c>
    </row>
    <row r="179" spans="1:14" ht="51" hidden="1">
      <c r="A179" s="19" t="s">
        <v>230</v>
      </c>
      <c r="B179" s="20" t="s">
        <v>231</v>
      </c>
      <c r="C179" s="19" t="s">
        <v>238</v>
      </c>
      <c r="D179" s="19" t="s">
        <v>239</v>
      </c>
      <c r="E179" s="19" t="s">
        <v>40</v>
      </c>
      <c r="F179" s="19" t="s">
        <v>41</v>
      </c>
      <c r="G179" s="20" t="s">
        <v>42</v>
      </c>
      <c r="H179" s="19" t="s">
        <v>43</v>
      </c>
      <c r="I179" s="20" t="s">
        <v>42</v>
      </c>
      <c r="J179" s="19" t="s">
        <v>240</v>
      </c>
      <c r="K179" s="20" t="s">
        <v>241</v>
      </c>
      <c r="L179" s="20" t="s">
        <v>243</v>
      </c>
      <c r="M179" s="21">
        <v>1194180</v>
      </c>
      <c r="N179" s="21">
        <v>1194180</v>
      </c>
    </row>
    <row r="180" spans="1:14" ht="51" hidden="1">
      <c r="A180" s="19" t="s">
        <v>230</v>
      </c>
      <c r="B180" s="20" t="s">
        <v>231</v>
      </c>
      <c r="C180" s="19" t="s">
        <v>238</v>
      </c>
      <c r="D180" s="19" t="s">
        <v>239</v>
      </c>
      <c r="E180" s="19" t="s">
        <v>40</v>
      </c>
      <c r="F180" s="19" t="s">
        <v>41</v>
      </c>
      <c r="G180" s="20" t="s">
        <v>42</v>
      </c>
      <c r="H180" s="19" t="s">
        <v>43</v>
      </c>
      <c r="I180" s="20" t="s">
        <v>42</v>
      </c>
      <c r="J180" s="19" t="s">
        <v>240</v>
      </c>
      <c r="K180" s="20" t="s">
        <v>241</v>
      </c>
      <c r="L180" s="20" t="s">
        <v>244</v>
      </c>
      <c r="M180" s="21">
        <v>6441861.2999999998</v>
      </c>
      <c r="N180" s="21">
        <v>7328548.4000000004</v>
      </c>
    </row>
    <row r="181" spans="1:14" ht="51" hidden="1">
      <c r="A181" s="19" t="s">
        <v>230</v>
      </c>
      <c r="B181" s="20" t="s">
        <v>231</v>
      </c>
      <c r="C181" s="19" t="s">
        <v>238</v>
      </c>
      <c r="D181" s="19" t="s">
        <v>239</v>
      </c>
      <c r="E181" s="19" t="s">
        <v>40</v>
      </c>
      <c r="F181" s="19" t="s">
        <v>41</v>
      </c>
      <c r="G181" s="20" t="s">
        <v>42</v>
      </c>
      <c r="H181" s="19" t="s">
        <v>43</v>
      </c>
      <c r="I181" s="20" t="s">
        <v>42</v>
      </c>
      <c r="J181" s="19" t="s">
        <v>240</v>
      </c>
      <c r="K181" s="20" t="s">
        <v>241</v>
      </c>
      <c r="L181" s="20" t="s">
        <v>245</v>
      </c>
      <c r="M181" s="21">
        <v>2905025.8</v>
      </c>
      <c r="N181" s="21">
        <v>3034195.36</v>
      </c>
    </row>
    <row r="182" spans="1:14" ht="51" hidden="1">
      <c r="A182" s="19" t="s">
        <v>230</v>
      </c>
      <c r="B182" s="20" t="s">
        <v>231</v>
      </c>
      <c r="C182" s="19" t="s">
        <v>238</v>
      </c>
      <c r="D182" s="19" t="s">
        <v>239</v>
      </c>
      <c r="E182" s="19" t="s">
        <v>40</v>
      </c>
      <c r="F182" s="19" t="s">
        <v>41</v>
      </c>
      <c r="G182" s="20" t="s">
        <v>42</v>
      </c>
      <c r="H182" s="19" t="s">
        <v>43</v>
      </c>
      <c r="I182" s="20" t="s">
        <v>42</v>
      </c>
      <c r="J182" s="19" t="s">
        <v>240</v>
      </c>
      <c r="K182" s="20" t="s">
        <v>241</v>
      </c>
      <c r="L182" s="20" t="s">
        <v>246</v>
      </c>
      <c r="M182" s="21">
        <v>2173505</v>
      </c>
      <c r="N182" s="21">
        <v>2173505</v>
      </c>
    </row>
    <row r="183" spans="1:14" ht="51" hidden="1">
      <c r="A183" s="19" t="s">
        <v>230</v>
      </c>
      <c r="B183" s="20" t="s">
        <v>231</v>
      </c>
      <c r="C183" s="19" t="s">
        <v>238</v>
      </c>
      <c r="D183" s="19" t="s">
        <v>239</v>
      </c>
      <c r="E183" s="19" t="s">
        <v>40</v>
      </c>
      <c r="F183" s="19" t="s">
        <v>41</v>
      </c>
      <c r="G183" s="20" t="s">
        <v>42</v>
      </c>
      <c r="H183" s="19" t="s">
        <v>43</v>
      </c>
      <c r="I183" s="20" t="s">
        <v>42</v>
      </c>
      <c r="J183" s="19" t="s">
        <v>240</v>
      </c>
      <c r="K183" s="20" t="s">
        <v>241</v>
      </c>
      <c r="L183" s="20" t="s">
        <v>247</v>
      </c>
      <c r="M183" s="21">
        <v>21058305.690000001</v>
      </c>
      <c r="N183" s="21">
        <v>22576204.460000001</v>
      </c>
    </row>
    <row r="184" spans="1:14" ht="51" hidden="1">
      <c r="A184" s="19" t="s">
        <v>230</v>
      </c>
      <c r="B184" s="20" t="s">
        <v>231</v>
      </c>
      <c r="C184" s="19" t="s">
        <v>238</v>
      </c>
      <c r="D184" s="19" t="s">
        <v>239</v>
      </c>
      <c r="E184" s="19" t="s">
        <v>40</v>
      </c>
      <c r="F184" s="19" t="s">
        <v>41</v>
      </c>
      <c r="G184" s="20" t="s">
        <v>42</v>
      </c>
      <c r="H184" s="19" t="s">
        <v>43</v>
      </c>
      <c r="I184" s="20" t="s">
        <v>42</v>
      </c>
      <c r="J184" s="19" t="s">
        <v>240</v>
      </c>
      <c r="K184" s="20" t="s">
        <v>241</v>
      </c>
      <c r="L184" s="20" t="s">
        <v>248</v>
      </c>
      <c r="M184" s="21">
        <v>2625600</v>
      </c>
      <c r="N184" s="21">
        <v>2625600</v>
      </c>
    </row>
    <row r="185" spans="1:14" ht="51" hidden="1">
      <c r="A185" s="15" t="s">
        <v>249</v>
      </c>
      <c r="B185" s="16" t="s">
        <v>250</v>
      </c>
      <c r="C185" s="17" t="s">
        <v>37</v>
      </c>
      <c r="D185" s="17" t="s">
        <v>37</v>
      </c>
      <c r="E185" s="17" t="s">
        <v>37</v>
      </c>
      <c r="F185" s="17" t="s">
        <v>37</v>
      </c>
      <c r="G185" s="16" t="s">
        <v>37</v>
      </c>
      <c r="H185" s="17" t="s">
        <v>37</v>
      </c>
      <c r="I185" s="16" t="s">
        <v>37</v>
      </c>
      <c r="J185" s="17" t="s">
        <v>37</v>
      </c>
      <c r="K185" s="16" t="s">
        <v>37</v>
      </c>
      <c r="L185" s="16" t="s">
        <v>37</v>
      </c>
      <c r="M185" s="18">
        <v>36489136.170000002</v>
      </c>
      <c r="N185" s="18">
        <v>36666052.560000002</v>
      </c>
    </row>
    <row r="186" spans="1:14" ht="76.5" hidden="1">
      <c r="A186" s="19" t="s">
        <v>249</v>
      </c>
      <c r="B186" s="20" t="s">
        <v>250</v>
      </c>
      <c r="C186" s="19" t="s">
        <v>54</v>
      </c>
      <c r="D186" s="19" t="s">
        <v>53</v>
      </c>
      <c r="E186" s="19" t="s">
        <v>40</v>
      </c>
      <c r="F186" s="19" t="s">
        <v>41</v>
      </c>
      <c r="G186" s="20" t="s">
        <v>42</v>
      </c>
      <c r="H186" s="19" t="s">
        <v>43</v>
      </c>
      <c r="I186" s="20" t="s">
        <v>42</v>
      </c>
      <c r="J186" s="19" t="s">
        <v>251</v>
      </c>
      <c r="K186" s="20" t="s">
        <v>252</v>
      </c>
      <c r="L186" s="20" t="s">
        <v>140</v>
      </c>
      <c r="M186" s="21">
        <v>17560</v>
      </c>
      <c r="N186" s="21">
        <v>156000</v>
      </c>
    </row>
    <row r="187" spans="1:14" ht="76.5" hidden="1">
      <c r="A187" s="19" t="s">
        <v>249</v>
      </c>
      <c r="B187" s="20" t="s">
        <v>250</v>
      </c>
      <c r="C187" s="19" t="s">
        <v>54</v>
      </c>
      <c r="D187" s="19" t="s">
        <v>53</v>
      </c>
      <c r="E187" s="19" t="s">
        <v>40</v>
      </c>
      <c r="F187" s="19" t="s">
        <v>41</v>
      </c>
      <c r="G187" s="20" t="s">
        <v>42</v>
      </c>
      <c r="H187" s="19" t="s">
        <v>43</v>
      </c>
      <c r="I187" s="20" t="s">
        <v>42</v>
      </c>
      <c r="J187" s="19" t="s">
        <v>251</v>
      </c>
      <c r="K187" s="20" t="s">
        <v>252</v>
      </c>
      <c r="L187" s="20" t="s">
        <v>253</v>
      </c>
      <c r="M187" s="21">
        <v>695465.08</v>
      </c>
      <c r="N187" s="21">
        <v>695465.08</v>
      </c>
    </row>
    <row r="188" spans="1:14" ht="76.5" hidden="1">
      <c r="A188" s="19" t="s">
        <v>249</v>
      </c>
      <c r="B188" s="20" t="s">
        <v>250</v>
      </c>
      <c r="C188" s="19" t="s">
        <v>102</v>
      </c>
      <c r="D188" s="19" t="s">
        <v>103</v>
      </c>
      <c r="E188" s="19" t="s">
        <v>40</v>
      </c>
      <c r="F188" s="19" t="s">
        <v>41</v>
      </c>
      <c r="G188" s="20" t="s">
        <v>42</v>
      </c>
      <c r="H188" s="19" t="s">
        <v>43</v>
      </c>
      <c r="I188" s="20" t="s">
        <v>42</v>
      </c>
      <c r="J188" s="19" t="s">
        <v>251</v>
      </c>
      <c r="K188" s="20" t="s">
        <v>252</v>
      </c>
      <c r="L188" s="20" t="s">
        <v>254</v>
      </c>
      <c r="M188" s="21">
        <v>6310000</v>
      </c>
      <c r="N188" s="21">
        <v>6310000</v>
      </c>
    </row>
    <row r="189" spans="1:14" ht="76.5" hidden="1">
      <c r="A189" s="19" t="s">
        <v>249</v>
      </c>
      <c r="B189" s="20" t="s">
        <v>250</v>
      </c>
      <c r="C189" s="19" t="s">
        <v>92</v>
      </c>
      <c r="D189" s="19" t="s">
        <v>120</v>
      </c>
      <c r="E189" s="19" t="s">
        <v>40</v>
      </c>
      <c r="F189" s="19" t="s">
        <v>41</v>
      </c>
      <c r="G189" s="20" t="s">
        <v>42</v>
      </c>
      <c r="H189" s="19" t="s">
        <v>43</v>
      </c>
      <c r="I189" s="20" t="s">
        <v>42</v>
      </c>
      <c r="J189" s="19" t="s">
        <v>251</v>
      </c>
      <c r="K189" s="20" t="s">
        <v>252</v>
      </c>
      <c r="L189" s="20" t="s">
        <v>255</v>
      </c>
      <c r="M189" s="21">
        <v>12447455.17</v>
      </c>
      <c r="N189" s="21">
        <v>12485931.560000001</v>
      </c>
    </row>
    <row r="190" spans="1:14" ht="76.5" hidden="1">
      <c r="A190" s="19" t="s">
        <v>249</v>
      </c>
      <c r="B190" s="20" t="s">
        <v>250</v>
      </c>
      <c r="C190" s="19" t="s">
        <v>92</v>
      </c>
      <c r="D190" s="19" t="s">
        <v>69</v>
      </c>
      <c r="E190" s="19" t="s">
        <v>40</v>
      </c>
      <c r="F190" s="19" t="s">
        <v>41</v>
      </c>
      <c r="G190" s="20" t="s">
        <v>42</v>
      </c>
      <c r="H190" s="19" t="s">
        <v>43</v>
      </c>
      <c r="I190" s="20" t="s">
        <v>42</v>
      </c>
      <c r="J190" s="19" t="s">
        <v>251</v>
      </c>
      <c r="K190" s="20" t="s">
        <v>252</v>
      </c>
      <c r="L190" s="20" t="s">
        <v>255</v>
      </c>
      <c r="M190" s="21">
        <v>17018655.920000002</v>
      </c>
      <c r="N190" s="21">
        <v>17018655.920000002</v>
      </c>
    </row>
    <row r="191" spans="1:14" ht="51" hidden="1">
      <c r="A191" s="15" t="s">
        <v>256</v>
      </c>
      <c r="B191" s="16" t="s">
        <v>257</v>
      </c>
      <c r="C191" s="17" t="s">
        <v>37</v>
      </c>
      <c r="D191" s="17" t="s">
        <v>37</v>
      </c>
      <c r="E191" s="17" t="s">
        <v>37</v>
      </c>
      <c r="F191" s="17" t="s">
        <v>37</v>
      </c>
      <c r="G191" s="16" t="s">
        <v>37</v>
      </c>
      <c r="H191" s="17" t="s">
        <v>37</v>
      </c>
      <c r="I191" s="16" t="s">
        <v>37</v>
      </c>
      <c r="J191" s="17" t="s">
        <v>37</v>
      </c>
      <c r="K191" s="16" t="s">
        <v>37</v>
      </c>
      <c r="L191" s="16" t="s">
        <v>37</v>
      </c>
      <c r="M191" s="18">
        <v>97322203.569999993</v>
      </c>
      <c r="N191" s="18">
        <v>126698882.64</v>
      </c>
    </row>
    <row r="192" spans="1:14" ht="63.75" hidden="1">
      <c r="A192" s="19" t="s">
        <v>256</v>
      </c>
      <c r="B192" s="20" t="s">
        <v>257</v>
      </c>
      <c r="C192" s="19" t="s">
        <v>54</v>
      </c>
      <c r="D192" s="19" t="s">
        <v>74</v>
      </c>
      <c r="E192" s="19" t="s">
        <v>40</v>
      </c>
      <c r="F192" s="19" t="s">
        <v>41</v>
      </c>
      <c r="G192" s="20" t="s">
        <v>42</v>
      </c>
      <c r="H192" s="19" t="s">
        <v>43</v>
      </c>
      <c r="I192" s="20" t="s">
        <v>42</v>
      </c>
      <c r="J192" s="19" t="s">
        <v>258</v>
      </c>
      <c r="K192" s="20" t="s">
        <v>259</v>
      </c>
      <c r="L192" s="20" t="s">
        <v>260</v>
      </c>
      <c r="M192" s="21">
        <v>42768991.039999999</v>
      </c>
      <c r="N192" s="21">
        <v>48458912</v>
      </c>
    </row>
    <row r="193" spans="1:14" ht="63.75" hidden="1">
      <c r="A193" s="19" t="s">
        <v>256</v>
      </c>
      <c r="B193" s="20" t="s">
        <v>257</v>
      </c>
      <c r="C193" s="19" t="s">
        <v>54</v>
      </c>
      <c r="D193" s="19" t="s">
        <v>74</v>
      </c>
      <c r="E193" s="19" t="s">
        <v>40</v>
      </c>
      <c r="F193" s="19" t="s">
        <v>41</v>
      </c>
      <c r="G193" s="20" t="s">
        <v>42</v>
      </c>
      <c r="H193" s="19" t="s">
        <v>137</v>
      </c>
      <c r="I193" s="20" t="s">
        <v>138</v>
      </c>
      <c r="J193" s="19" t="s">
        <v>258</v>
      </c>
      <c r="K193" s="20" t="s">
        <v>259</v>
      </c>
      <c r="L193" s="20" t="s">
        <v>260</v>
      </c>
      <c r="M193" s="21">
        <v>544787.12</v>
      </c>
      <c r="N193" s="21">
        <v>580204.81999999995</v>
      </c>
    </row>
    <row r="194" spans="1:14" ht="63.75" hidden="1">
      <c r="A194" s="19" t="s">
        <v>256</v>
      </c>
      <c r="B194" s="20" t="s">
        <v>257</v>
      </c>
      <c r="C194" s="19" t="s">
        <v>54</v>
      </c>
      <c r="D194" s="19" t="s">
        <v>53</v>
      </c>
      <c r="E194" s="19" t="s">
        <v>40</v>
      </c>
      <c r="F194" s="19" t="s">
        <v>41</v>
      </c>
      <c r="G194" s="20" t="s">
        <v>42</v>
      </c>
      <c r="H194" s="19" t="s">
        <v>43</v>
      </c>
      <c r="I194" s="20" t="s">
        <v>42</v>
      </c>
      <c r="J194" s="19" t="s">
        <v>258</v>
      </c>
      <c r="K194" s="20" t="s">
        <v>259</v>
      </c>
      <c r="L194" s="20" t="s">
        <v>260</v>
      </c>
      <c r="M194" s="21">
        <v>204254.74</v>
      </c>
      <c r="N194" s="21">
        <v>381400</v>
      </c>
    </row>
    <row r="195" spans="1:14" ht="114.75" hidden="1">
      <c r="A195" s="19" t="s">
        <v>256</v>
      </c>
      <c r="B195" s="20" t="s">
        <v>257</v>
      </c>
      <c r="C195" s="19" t="s">
        <v>54</v>
      </c>
      <c r="D195" s="19" t="s">
        <v>53</v>
      </c>
      <c r="E195" s="19" t="s">
        <v>40</v>
      </c>
      <c r="F195" s="19" t="s">
        <v>41</v>
      </c>
      <c r="G195" s="20" t="s">
        <v>42</v>
      </c>
      <c r="H195" s="19" t="s">
        <v>85</v>
      </c>
      <c r="I195" s="20" t="s">
        <v>86</v>
      </c>
      <c r="J195" s="19" t="s">
        <v>258</v>
      </c>
      <c r="K195" s="20" t="s">
        <v>259</v>
      </c>
      <c r="L195" s="20" t="s">
        <v>260</v>
      </c>
      <c r="M195" s="21">
        <v>4625.49</v>
      </c>
      <c r="N195" s="21">
        <v>11300</v>
      </c>
    </row>
    <row r="196" spans="1:14" ht="76.5" hidden="1">
      <c r="A196" s="19" t="s">
        <v>256</v>
      </c>
      <c r="B196" s="20" t="s">
        <v>257</v>
      </c>
      <c r="C196" s="19" t="s">
        <v>54</v>
      </c>
      <c r="D196" s="19" t="s">
        <v>53</v>
      </c>
      <c r="E196" s="19" t="s">
        <v>104</v>
      </c>
      <c r="F196" s="19" t="s">
        <v>41</v>
      </c>
      <c r="G196" s="20" t="s">
        <v>42</v>
      </c>
      <c r="H196" s="19" t="s">
        <v>43</v>
      </c>
      <c r="I196" s="20" t="s">
        <v>42</v>
      </c>
      <c r="J196" s="19" t="s">
        <v>261</v>
      </c>
      <c r="K196" s="20" t="s">
        <v>262</v>
      </c>
      <c r="L196" s="20" t="s">
        <v>263</v>
      </c>
      <c r="M196" s="21">
        <v>471220.06</v>
      </c>
      <c r="N196" s="21">
        <v>1708000</v>
      </c>
    </row>
    <row r="197" spans="1:14" ht="76.5" hidden="1">
      <c r="A197" s="19" t="s">
        <v>256</v>
      </c>
      <c r="B197" s="20" t="s">
        <v>257</v>
      </c>
      <c r="C197" s="19" t="s">
        <v>157</v>
      </c>
      <c r="D197" s="19" t="s">
        <v>103</v>
      </c>
      <c r="E197" s="19" t="s">
        <v>104</v>
      </c>
      <c r="F197" s="19" t="s">
        <v>41</v>
      </c>
      <c r="G197" s="20" t="s">
        <v>42</v>
      </c>
      <c r="H197" s="19" t="s">
        <v>43</v>
      </c>
      <c r="I197" s="20" t="s">
        <v>42</v>
      </c>
      <c r="J197" s="19" t="s">
        <v>261</v>
      </c>
      <c r="K197" s="20" t="s">
        <v>262</v>
      </c>
      <c r="L197" s="20" t="s">
        <v>264</v>
      </c>
      <c r="M197" s="21">
        <v>1550000</v>
      </c>
      <c r="N197" s="21">
        <v>22555000</v>
      </c>
    </row>
    <row r="198" spans="1:14" ht="63.75" hidden="1">
      <c r="A198" s="19" t="s">
        <v>256</v>
      </c>
      <c r="B198" s="20" t="s">
        <v>257</v>
      </c>
      <c r="C198" s="19" t="s">
        <v>92</v>
      </c>
      <c r="D198" s="19" t="s">
        <v>120</v>
      </c>
      <c r="E198" s="19" t="s">
        <v>40</v>
      </c>
      <c r="F198" s="19" t="s">
        <v>41</v>
      </c>
      <c r="G198" s="20" t="s">
        <v>42</v>
      </c>
      <c r="H198" s="19" t="s">
        <v>43</v>
      </c>
      <c r="I198" s="20" t="s">
        <v>42</v>
      </c>
      <c r="J198" s="19" t="s">
        <v>258</v>
      </c>
      <c r="K198" s="20" t="s">
        <v>259</v>
      </c>
      <c r="L198" s="20" t="s">
        <v>265</v>
      </c>
      <c r="M198" s="21">
        <v>48846033.969999999</v>
      </c>
      <c r="N198" s="21">
        <v>49569238.82</v>
      </c>
    </row>
    <row r="199" spans="1:14" ht="63.75" hidden="1">
      <c r="A199" s="19" t="s">
        <v>256</v>
      </c>
      <c r="B199" s="20" t="s">
        <v>257</v>
      </c>
      <c r="C199" s="19" t="s">
        <v>92</v>
      </c>
      <c r="D199" s="19" t="s">
        <v>120</v>
      </c>
      <c r="E199" s="19" t="s">
        <v>40</v>
      </c>
      <c r="F199" s="19" t="s">
        <v>41</v>
      </c>
      <c r="G199" s="20" t="s">
        <v>42</v>
      </c>
      <c r="H199" s="19" t="s">
        <v>266</v>
      </c>
      <c r="I199" s="20" t="s">
        <v>267</v>
      </c>
      <c r="J199" s="19" t="s">
        <v>258</v>
      </c>
      <c r="K199" s="20" t="s">
        <v>259</v>
      </c>
      <c r="L199" s="20" t="s">
        <v>265</v>
      </c>
      <c r="M199" s="21">
        <v>2932291.15</v>
      </c>
      <c r="N199" s="21">
        <v>3434827</v>
      </c>
    </row>
    <row r="200" spans="1:14" ht="51" hidden="1">
      <c r="A200" s="15" t="s">
        <v>268</v>
      </c>
      <c r="B200" s="16" t="s">
        <v>269</v>
      </c>
      <c r="C200" s="17" t="s">
        <v>37</v>
      </c>
      <c r="D200" s="17" t="s">
        <v>37</v>
      </c>
      <c r="E200" s="17" t="s">
        <v>37</v>
      </c>
      <c r="F200" s="17" t="s">
        <v>37</v>
      </c>
      <c r="G200" s="16" t="s">
        <v>37</v>
      </c>
      <c r="H200" s="17" t="s">
        <v>37</v>
      </c>
      <c r="I200" s="16" t="s">
        <v>37</v>
      </c>
      <c r="J200" s="17" t="s">
        <v>37</v>
      </c>
      <c r="K200" s="16" t="s">
        <v>37</v>
      </c>
      <c r="L200" s="16" t="s">
        <v>37</v>
      </c>
      <c r="M200" s="18">
        <v>54716753.840000004</v>
      </c>
      <c r="N200" s="18">
        <v>68659282.069999993</v>
      </c>
    </row>
    <row r="201" spans="1:14" ht="63.75" hidden="1">
      <c r="A201" s="19" t="s">
        <v>268</v>
      </c>
      <c r="B201" s="20" t="s">
        <v>269</v>
      </c>
      <c r="C201" s="19" t="s">
        <v>270</v>
      </c>
      <c r="D201" s="19" t="s">
        <v>74</v>
      </c>
      <c r="E201" s="19" t="s">
        <v>40</v>
      </c>
      <c r="F201" s="19" t="s">
        <v>41</v>
      </c>
      <c r="G201" s="20" t="s">
        <v>42</v>
      </c>
      <c r="H201" s="19" t="s">
        <v>43</v>
      </c>
      <c r="I201" s="20" t="s">
        <v>42</v>
      </c>
      <c r="J201" s="19" t="s">
        <v>97</v>
      </c>
      <c r="K201" s="20" t="s">
        <v>98</v>
      </c>
      <c r="L201" s="20" t="s">
        <v>271</v>
      </c>
      <c r="M201" s="21">
        <v>13267019.119999999</v>
      </c>
      <c r="N201" s="21">
        <v>14314200</v>
      </c>
    </row>
    <row r="202" spans="1:14" ht="63.75" hidden="1">
      <c r="A202" s="19" t="s">
        <v>268</v>
      </c>
      <c r="B202" s="20" t="s">
        <v>269</v>
      </c>
      <c r="C202" s="19" t="s">
        <v>54</v>
      </c>
      <c r="D202" s="19" t="s">
        <v>74</v>
      </c>
      <c r="E202" s="19" t="s">
        <v>40</v>
      </c>
      <c r="F202" s="19" t="s">
        <v>41</v>
      </c>
      <c r="G202" s="20" t="s">
        <v>42</v>
      </c>
      <c r="H202" s="19" t="s">
        <v>79</v>
      </c>
      <c r="I202" s="20" t="s">
        <v>80</v>
      </c>
      <c r="J202" s="19" t="s">
        <v>97</v>
      </c>
      <c r="K202" s="20" t="s">
        <v>98</v>
      </c>
      <c r="L202" s="20" t="s">
        <v>272</v>
      </c>
      <c r="M202" s="21">
        <v>0</v>
      </c>
      <c r="N202" s="21">
        <v>36400</v>
      </c>
    </row>
    <row r="203" spans="1:14" ht="63.75" hidden="1">
      <c r="A203" s="19" t="s">
        <v>268</v>
      </c>
      <c r="B203" s="20" t="s">
        <v>269</v>
      </c>
      <c r="C203" s="19" t="s">
        <v>54</v>
      </c>
      <c r="D203" s="19" t="s">
        <v>74</v>
      </c>
      <c r="E203" s="19" t="s">
        <v>40</v>
      </c>
      <c r="F203" s="19" t="s">
        <v>41</v>
      </c>
      <c r="G203" s="20" t="s">
        <v>42</v>
      </c>
      <c r="H203" s="19" t="s">
        <v>137</v>
      </c>
      <c r="I203" s="20" t="s">
        <v>138</v>
      </c>
      <c r="J203" s="19" t="s">
        <v>97</v>
      </c>
      <c r="K203" s="20" t="s">
        <v>98</v>
      </c>
      <c r="L203" s="20" t="s">
        <v>273</v>
      </c>
      <c r="M203" s="21">
        <v>984257.4</v>
      </c>
      <c r="N203" s="21">
        <v>991596.08</v>
      </c>
    </row>
    <row r="204" spans="1:14" ht="114.75" hidden="1">
      <c r="A204" s="19" t="s">
        <v>268</v>
      </c>
      <c r="B204" s="20" t="s">
        <v>269</v>
      </c>
      <c r="C204" s="19" t="s">
        <v>54</v>
      </c>
      <c r="D204" s="19" t="s">
        <v>53</v>
      </c>
      <c r="E204" s="19" t="s">
        <v>40</v>
      </c>
      <c r="F204" s="19" t="s">
        <v>41</v>
      </c>
      <c r="G204" s="20" t="s">
        <v>42</v>
      </c>
      <c r="H204" s="19" t="s">
        <v>85</v>
      </c>
      <c r="I204" s="20" t="s">
        <v>86</v>
      </c>
      <c r="J204" s="19" t="s">
        <v>97</v>
      </c>
      <c r="K204" s="20" t="s">
        <v>98</v>
      </c>
      <c r="L204" s="20" t="s">
        <v>273</v>
      </c>
      <c r="M204" s="21">
        <v>8703.92</v>
      </c>
      <c r="N204" s="21">
        <v>8703.92</v>
      </c>
    </row>
    <row r="205" spans="1:14" ht="63.75" hidden="1">
      <c r="A205" s="19" t="s">
        <v>268</v>
      </c>
      <c r="B205" s="20" t="s">
        <v>269</v>
      </c>
      <c r="C205" s="19" t="s">
        <v>92</v>
      </c>
      <c r="D205" s="19" t="s">
        <v>69</v>
      </c>
      <c r="E205" s="19" t="s">
        <v>40</v>
      </c>
      <c r="F205" s="19" t="s">
        <v>41</v>
      </c>
      <c r="G205" s="20" t="s">
        <v>42</v>
      </c>
      <c r="H205" s="19" t="s">
        <v>43</v>
      </c>
      <c r="I205" s="20" t="s">
        <v>42</v>
      </c>
      <c r="J205" s="19" t="s">
        <v>97</v>
      </c>
      <c r="K205" s="20" t="s">
        <v>98</v>
      </c>
      <c r="L205" s="20" t="s">
        <v>274</v>
      </c>
      <c r="M205" s="21">
        <v>6578588.7400000002</v>
      </c>
      <c r="N205" s="21">
        <v>18410384.059999999</v>
      </c>
    </row>
    <row r="206" spans="1:14" ht="63.75" hidden="1">
      <c r="A206" s="19" t="s">
        <v>268</v>
      </c>
      <c r="B206" s="20" t="s">
        <v>269</v>
      </c>
      <c r="C206" s="19" t="s">
        <v>92</v>
      </c>
      <c r="D206" s="19" t="s">
        <v>69</v>
      </c>
      <c r="E206" s="19" t="s">
        <v>40</v>
      </c>
      <c r="F206" s="19" t="s">
        <v>41</v>
      </c>
      <c r="G206" s="20" t="s">
        <v>42</v>
      </c>
      <c r="H206" s="19" t="s">
        <v>43</v>
      </c>
      <c r="I206" s="20" t="s">
        <v>42</v>
      </c>
      <c r="J206" s="19" t="s">
        <v>97</v>
      </c>
      <c r="K206" s="20" t="s">
        <v>98</v>
      </c>
      <c r="L206" s="20" t="s">
        <v>203</v>
      </c>
      <c r="M206" s="21">
        <v>5927806.6600000001</v>
      </c>
      <c r="N206" s="21">
        <v>6503715.0099999998</v>
      </c>
    </row>
    <row r="207" spans="1:14" ht="63.75" hidden="1">
      <c r="A207" s="19" t="s">
        <v>268</v>
      </c>
      <c r="B207" s="20" t="s">
        <v>269</v>
      </c>
      <c r="C207" s="19" t="s">
        <v>92</v>
      </c>
      <c r="D207" s="19" t="s">
        <v>69</v>
      </c>
      <c r="E207" s="19" t="s">
        <v>40</v>
      </c>
      <c r="F207" s="19" t="s">
        <v>41</v>
      </c>
      <c r="G207" s="20" t="s">
        <v>42</v>
      </c>
      <c r="H207" s="19" t="s">
        <v>43</v>
      </c>
      <c r="I207" s="20" t="s">
        <v>42</v>
      </c>
      <c r="J207" s="19" t="s">
        <v>97</v>
      </c>
      <c r="K207" s="20" t="s">
        <v>98</v>
      </c>
      <c r="L207" s="20" t="s">
        <v>275</v>
      </c>
      <c r="M207" s="21">
        <v>24298491.170000002</v>
      </c>
      <c r="N207" s="21">
        <v>24600000</v>
      </c>
    </row>
    <row r="208" spans="1:14" ht="63.75" hidden="1">
      <c r="A208" s="19" t="s">
        <v>268</v>
      </c>
      <c r="B208" s="20" t="s">
        <v>269</v>
      </c>
      <c r="C208" s="19" t="s">
        <v>92</v>
      </c>
      <c r="D208" s="19" t="s">
        <v>69</v>
      </c>
      <c r="E208" s="19" t="s">
        <v>40</v>
      </c>
      <c r="F208" s="19" t="s">
        <v>41</v>
      </c>
      <c r="G208" s="20" t="s">
        <v>42</v>
      </c>
      <c r="H208" s="19" t="s">
        <v>95</v>
      </c>
      <c r="I208" s="20" t="s">
        <v>96</v>
      </c>
      <c r="J208" s="19" t="s">
        <v>97</v>
      </c>
      <c r="K208" s="20" t="s">
        <v>98</v>
      </c>
      <c r="L208" s="20" t="s">
        <v>99</v>
      </c>
      <c r="M208" s="21">
        <v>3651886.83</v>
      </c>
      <c r="N208" s="21">
        <v>3794283</v>
      </c>
    </row>
    <row r="209" spans="1:14" ht="51" hidden="1">
      <c r="A209" s="15" t="s">
        <v>276</v>
      </c>
      <c r="B209" s="16" t="s">
        <v>277</v>
      </c>
      <c r="C209" s="17" t="s">
        <v>37</v>
      </c>
      <c r="D209" s="17" t="s">
        <v>37</v>
      </c>
      <c r="E209" s="17" t="s">
        <v>37</v>
      </c>
      <c r="F209" s="17" t="s">
        <v>37</v>
      </c>
      <c r="G209" s="16" t="s">
        <v>37</v>
      </c>
      <c r="H209" s="17" t="s">
        <v>37</v>
      </c>
      <c r="I209" s="16" t="s">
        <v>37</v>
      </c>
      <c r="J209" s="17" t="s">
        <v>37</v>
      </c>
      <c r="K209" s="16" t="s">
        <v>37</v>
      </c>
      <c r="L209" s="16" t="s">
        <v>37</v>
      </c>
      <c r="M209" s="18">
        <v>166358904.86000001</v>
      </c>
      <c r="N209" s="18">
        <v>178381611.09</v>
      </c>
    </row>
    <row r="210" spans="1:14" ht="76.5" hidden="1">
      <c r="A210" s="19" t="s">
        <v>276</v>
      </c>
      <c r="B210" s="20" t="s">
        <v>277</v>
      </c>
      <c r="C210" s="19" t="s">
        <v>54</v>
      </c>
      <c r="D210" s="19" t="s">
        <v>53</v>
      </c>
      <c r="E210" s="19" t="s">
        <v>40</v>
      </c>
      <c r="F210" s="19" t="s">
        <v>41</v>
      </c>
      <c r="G210" s="20" t="s">
        <v>42</v>
      </c>
      <c r="H210" s="19" t="s">
        <v>43</v>
      </c>
      <c r="I210" s="20" t="s">
        <v>42</v>
      </c>
      <c r="J210" s="19" t="s">
        <v>161</v>
      </c>
      <c r="K210" s="20" t="s">
        <v>162</v>
      </c>
      <c r="L210" s="20" t="s">
        <v>278</v>
      </c>
      <c r="M210" s="21">
        <v>388943.34</v>
      </c>
      <c r="N210" s="21">
        <v>388943.34</v>
      </c>
    </row>
    <row r="211" spans="1:14" ht="114.75" hidden="1">
      <c r="A211" s="19" t="s">
        <v>276</v>
      </c>
      <c r="B211" s="20" t="s">
        <v>277</v>
      </c>
      <c r="C211" s="19" t="s">
        <v>54</v>
      </c>
      <c r="D211" s="19" t="s">
        <v>53</v>
      </c>
      <c r="E211" s="19" t="s">
        <v>40</v>
      </c>
      <c r="F211" s="19" t="s">
        <v>41</v>
      </c>
      <c r="G211" s="20" t="s">
        <v>42</v>
      </c>
      <c r="H211" s="19" t="s">
        <v>85</v>
      </c>
      <c r="I211" s="20" t="s">
        <v>86</v>
      </c>
      <c r="J211" s="19" t="s">
        <v>161</v>
      </c>
      <c r="K211" s="20" t="s">
        <v>162</v>
      </c>
      <c r="L211" s="20" t="s">
        <v>278</v>
      </c>
      <c r="M211" s="21">
        <v>7000</v>
      </c>
      <c r="N211" s="21">
        <v>7000</v>
      </c>
    </row>
    <row r="212" spans="1:14" ht="114.75" hidden="1">
      <c r="A212" s="19" t="s">
        <v>276</v>
      </c>
      <c r="B212" s="20" t="s">
        <v>277</v>
      </c>
      <c r="C212" s="19" t="s">
        <v>157</v>
      </c>
      <c r="D212" s="19" t="s">
        <v>53</v>
      </c>
      <c r="E212" s="19" t="s">
        <v>40</v>
      </c>
      <c r="F212" s="19" t="s">
        <v>41</v>
      </c>
      <c r="G212" s="20" t="s">
        <v>42</v>
      </c>
      <c r="H212" s="19" t="s">
        <v>85</v>
      </c>
      <c r="I212" s="20" t="s">
        <v>86</v>
      </c>
      <c r="J212" s="19" t="s">
        <v>161</v>
      </c>
      <c r="K212" s="20" t="s">
        <v>162</v>
      </c>
      <c r="L212" s="20" t="s">
        <v>279</v>
      </c>
      <c r="M212" s="21">
        <v>360000</v>
      </c>
      <c r="N212" s="21">
        <v>365000</v>
      </c>
    </row>
    <row r="213" spans="1:14" ht="89.25" hidden="1">
      <c r="A213" s="19" t="s">
        <v>276</v>
      </c>
      <c r="B213" s="20" t="s">
        <v>277</v>
      </c>
      <c r="C213" s="19" t="s">
        <v>157</v>
      </c>
      <c r="D213" s="19" t="s">
        <v>53</v>
      </c>
      <c r="E213" s="19" t="s">
        <v>104</v>
      </c>
      <c r="F213" s="19" t="s">
        <v>41</v>
      </c>
      <c r="G213" s="20" t="s">
        <v>42</v>
      </c>
      <c r="H213" s="19" t="s">
        <v>43</v>
      </c>
      <c r="I213" s="20" t="s">
        <v>42</v>
      </c>
      <c r="J213" s="19" t="s">
        <v>158</v>
      </c>
      <c r="K213" s="20" t="s">
        <v>159</v>
      </c>
      <c r="L213" s="20" t="s">
        <v>280</v>
      </c>
      <c r="M213" s="21">
        <v>47516</v>
      </c>
      <c r="N213" s="21">
        <v>47600</v>
      </c>
    </row>
    <row r="214" spans="1:14" ht="89.25" hidden="1">
      <c r="A214" s="19" t="s">
        <v>276</v>
      </c>
      <c r="B214" s="20" t="s">
        <v>277</v>
      </c>
      <c r="C214" s="19" t="s">
        <v>157</v>
      </c>
      <c r="D214" s="19" t="s">
        <v>53</v>
      </c>
      <c r="E214" s="19" t="s">
        <v>104</v>
      </c>
      <c r="F214" s="19" t="s">
        <v>41</v>
      </c>
      <c r="G214" s="20" t="s">
        <v>42</v>
      </c>
      <c r="H214" s="19" t="s">
        <v>43</v>
      </c>
      <c r="I214" s="20" t="s">
        <v>42</v>
      </c>
      <c r="J214" s="19" t="s">
        <v>158</v>
      </c>
      <c r="K214" s="20" t="s">
        <v>159</v>
      </c>
      <c r="L214" s="20" t="s">
        <v>281</v>
      </c>
      <c r="M214" s="21">
        <v>127615</v>
      </c>
      <c r="N214" s="21">
        <v>127700</v>
      </c>
    </row>
    <row r="215" spans="1:14" ht="114.75" hidden="1">
      <c r="A215" s="19" t="s">
        <v>276</v>
      </c>
      <c r="B215" s="20" t="s">
        <v>277</v>
      </c>
      <c r="C215" s="19" t="s">
        <v>157</v>
      </c>
      <c r="D215" s="19" t="s">
        <v>53</v>
      </c>
      <c r="E215" s="19" t="s">
        <v>104</v>
      </c>
      <c r="F215" s="19" t="s">
        <v>41</v>
      </c>
      <c r="G215" s="20" t="s">
        <v>42</v>
      </c>
      <c r="H215" s="19" t="s">
        <v>85</v>
      </c>
      <c r="I215" s="20" t="s">
        <v>86</v>
      </c>
      <c r="J215" s="19" t="s">
        <v>158</v>
      </c>
      <c r="K215" s="20" t="s">
        <v>159</v>
      </c>
      <c r="L215" s="20" t="s">
        <v>280</v>
      </c>
      <c r="M215" s="21">
        <v>3382223.22</v>
      </c>
      <c r="N215" s="21">
        <v>3910000</v>
      </c>
    </row>
    <row r="216" spans="1:14" ht="114.75" hidden="1">
      <c r="A216" s="19" t="s">
        <v>276</v>
      </c>
      <c r="B216" s="20" t="s">
        <v>277</v>
      </c>
      <c r="C216" s="19" t="s">
        <v>157</v>
      </c>
      <c r="D216" s="19" t="s">
        <v>53</v>
      </c>
      <c r="E216" s="19" t="s">
        <v>104</v>
      </c>
      <c r="F216" s="19" t="s">
        <v>41</v>
      </c>
      <c r="G216" s="20" t="s">
        <v>42</v>
      </c>
      <c r="H216" s="19" t="s">
        <v>85</v>
      </c>
      <c r="I216" s="20" t="s">
        <v>86</v>
      </c>
      <c r="J216" s="19" t="s">
        <v>158</v>
      </c>
      <c r="K216" s="20" t="s">
        <v>159</v>
      </c>
      <c r="L216" s="20" t="s">
        <v>281</v>
      </c>
      <c r="M216" s="21">
        <v>1690773.87</v>
      </c>
      <c r="N216" s="21">
        <v>2260000</v>
      </c>
    </row>
    <row r="217" spans="1:14" ht="114.75" hidden="1">
      <c r="A217" s="19" t="s">
        <v>276</v>
      </c>
      <c r="B217" s="20" t="s">
        <v>277</v>
      </c>
      <c r="C217" s="19" t="s">
        <v>157</v>
      </c>
      <c r="D217" s="19" t="s">
        <v>53</v>
      </c>
      <c r="E217" s="19" t="s">
        <v>104</v>
      </c>
      <c r="F217" s="19" t="s">
        <v>41</v>
      </c>
      <c r="G217" s="20" t="s">
        <v>42</v>
      </c>
      <c r="H217" s="19" t="s">
        <v>85</v>
      </c>
      <c r="I217" s="20" t="s">
        <v>86</v>
      </c>
      <c r="J217" s="19" t="s">
        <v>158</v>
      </c>
      <c r="K217" s="20" t="s">
        <v>159</v>
      </c>
      <c r="L217" s="20" t="s">
        <v>282</v>
      </c>
      <c r="M217" s="21">
        <v>17401.5</v>
      </c>
      <c r="N217" s="21">
        <v>4638300</v>
      </c>
    </row>
    <row r="218" spans="1:14" ht="114.75" hidden="1">
      <c r="A218" s="19" t="s">
        <v>276</v>
      </c>
      <c r="B218" s="20" t="s">
        <v>277</v>
      </c>
      <c r="C218" s="19" t="s">
        <v>157</v>
      </c>
      <c r="D218" s="19" t="s">
        <v>53</v>
      </c>
      <c r="E218" s="19" t="s">
        <v>104</v>
      </c>
      <c r="F218" s="19" t="s">
        <v>41</v>
      </c>
      <c r="G218" s="20" t="s">
        <v>42</v>
      </c>
      <c r="H218" s="19" t="s">
        <v>85</v>
      </c>
      <c r="I218" s="20" t="s">
        <v>86</v>
      </c>
      <c r="J218" s="19" t="s">
        <v>158</v>
      </c>
      <c r="K218" s="20" t="s">
        <v>159</v>
      </c>
      <c r="L218" s="20" t="s">
        <v>283</v>
      </c>
      <c r="M218" s="21">
        <v>12321.67</v>
      </c>
      <c r="N218" s="21">
        <v>3102200</v>
      </c>
    </row>
    <row r="219" spans="1:14" ht="114.75" hidden="1">
      <c r="A219" s="19" t="s">
        <v>276</v>
      </c>
      <c r="B219" s="20" t="s">
        <v>277</v>
      </c>
      <c r="C219" s="19" t="s">
        <v>157</v>
      </c>
      <c r="D219" s="19" t="s">
        <v>53</v>
      </c>
      <c r="E219" s="19" t="s">
        <v>104</v>
      </c>
      <c r="F219" s="19" t="s">
        <v>41</v>
      </c>
      <c r="G219" s="20" t="s">
        <v>42</v>
      </c>
      <c r="H219" s="19" t="s">
        <v>85</v>
      </c>
      <c r="I219" s="20" t="s">
        <v>86</v>
      </c>
      <c r="J219" s="19" t="s">
        <v>158</v>
      </c>
      <c r="K219" s="20" t="s">
        <v>159</v>
      </c>
      <c r="L219" s="20" t="s">
        <v>284</v>
      </c>
      <c r="M219" s="21">
        <v>13505990.98</v>
      </c>
      <c r="N219" s="21">
        <v>16609600</v>
      </c>
    </row>
    <row r="220" spans="1:14" ht="89.25" hidden="1">
      <c r="A220" s="19" t="s">
        <v>276</v>
      </c>
      <c r="B220" s="20" t="s">
        <v>277</v>
      </c>
      <c r="C220" s="19" t="s">
        <v>157</v>
      </c>
      <c r="D220" s="19" t="s">
        <v>103</v>
      </c>
      <c r="E220" s="19" t="s">
        <v>104</v>
      </c>
      <c r="F220" s="19" t="s">
        <v>41</v>
      </c>
      <c r="G220" s="20" t="s">
        <v>42</v>
      </c>
      <c r="H220" s="19" t="s">
        <v>43</v>
      </c>
      <c r="I220" s="20" t="s">
        <v>42</v>
      </c>
      <c r="J220" s="19" t="s">
        <v>158</v>
      </c>
      <c r="K220" s="20" t="s">
        <v>159</v>
      </c>
      <c r="L220" s="20" t="s">
        <v>172</v>
      </c>
      <c r="M220" s="21">
        <v>23273651.530000001</v>
      </c>
      <c r="N220" s="21">
        <v>23379800</v>
      </c>
    </row>
    <row r="221" spans="1:14" ht="76.5" hidden="1">
      <c r="A221" s="19" t="s">
        <v>276</v>
      </c>
      <c r="B221" s="20" t="s">
        <v>277</v>
      </c>
      <c r="C221" s="19" t="s">
        <v>285</v>
      </c>
      <c r="D221" s="19" t="s">
        <v>239</v>
      </c>
      <c r="E221" s="19" t="s">
        <v>40</v>
      </c>
      <c r="F221" s="19" t="s">
        <v>41</v>
      </c>
      <c r="G221" s="20" t="s">
        <v>42</v>
      </c>
      <c r="H221" s="19" t="s">
        <v>43</v>
      </c>
      <c r="I221" s="20" t="s">
        <v>42</v>
      </c>
      <c r="J221" s="19" t="s">
        <v>161</v>
      </c>
      <c r="K221" s="20" t="s">
        <v>162</v>
      </c>
      <c r="L221" s="20" t="s">
        <v>286</v>
      </c>
      <c r="M221" s="21">
        <v>123545467.75</v>
      </c>
      <c r="N221" s="21">
        <v>123545467.75</v>
      </c>
    </row>
    <row r="222" spans="1:14" hidden="1">
      <c r="A222" s="22" t="s">
        <v>287</v>
      </c>
      <c r="B222" s="23"/>
      <c r="C222" s="24"/>
      <c r="D222" s="24"/>
      <c r="E222" s="24"/>
      <c r="F222" s="24"/>
      <c r="G222" s="23"/>
      <c r="H222" s="24"/>
      <c r="I222" s="23"/>
      <c r="J222" s="24"/>
      <c r="K222" s="23"/>
      <c r="L222" s="23"/>
      <c r="M222" s="25">
        <v>2230222517.5700002</v>
      </c>
      <c r="N222" s="25">
        <v>2866150509.1500001</v>
      </c>
    </row>
    <row r="223" spans="1:14">
      <c r="A223" s="9"/>
    </row>
    <row r="224" spans="1:14">
      <c r="A224" s="9"/>
    </row>
  </sheetData>
  <autoFilter ref="A12:N222">
    <filterColumn colId="0">
      <filters>
        <filter val="3510200"/>
        <filter val="3510300"/>
        <filter val="3510500"/>
        <filter val="3520300"/>
      </filters>
    </filterColumn>
  </autoFilter>
  <mergeCells count="6">
    <mergeCell ref="A10:J10"/>
    <mergeCell ref="A1:F1"/>
    <mergeCell ref="A6:J6"/>
    <mergeCell ref="A7:J7"/>
    <mergeCell ref="A8:J8"/>
    <mergeCell ref="A9:J9"/>
  </mergeCells>
  <pageMargins left="0.23622047244094491" right="0.15748031496062992" top="0.27559055118110237" bottom="0.39370078740157483" header="0.31496062992125984" footer="0.31496062992125984"/>
  <pageSetup paperSize="9" scale="70" fitToHeight="0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N44"/>
  <sheetViews>
    <sheetView topLeftCell="A4" workbookViewId="0">
      <selection activeCell="I1" sqref="H1:I1048576"/>
    </sheetView>
  </sheetViews>
  <sheetFormatPr defaultRowHeight="15"/>
  <cols>
    <col min="2" max="2" width="41.85546875" customWidth="1"/>
    <col min="7" max="7" width="23.5703125" customWidth="1"/>
    <col min="8" max="8" width="0" hidden="1" customWidth="1"/>
    <col min="9" max="9" width="38.7109375" hidden="1" customWidth="1"/>
    <col min="10" max="10" width="0" hidden="1" customWidth="1"/>
    <col min="11" max="11" width="26" hidden="1" customWidth="1"/>
    <col min="12" max="12" width="22" customWidth="1"/>
    <col min="13" max="14" width="11.140625" customWidth="1"/>
  </cols>
  <sheetData>
    <row r="1" spans="1:14">
      <c r="A1" s="41" t="s">
        <v>14</v>
      </c>
      <c r="B1" s="41"/>
      <c r="C1" s="41"/>
      <c r="D1" s="41"/>
      <c r="E1" s="41"/>
      <c r="F1" s="41"/>
      <c r="G1" s="9"/>
      <c r="H1" s="9"/>
      <c r="I1" s="9"/>
      <c r="J1" s="9"/>
    </row>
    <row r="2" spans="1:14">
      <c r="A2" s="10" t="s">
        <v>15</v>
      </c>
      <c r="B2" s="9"/>
      <c r="C2" s="9"/>
      <c r="D2" s="9"/>
      <c r="E2" s="9"/>
      <c r="F2" s="9"/>
      <c r="G2" s="9"/>
      <c r="H2" s="9"/>
      <c r="I2" s="9"/>
      <c r="J2" s="9"/>
    </row>
    <row r="3" spans="1:14">
      <c r="A3" s="11" t="s">
        <v>16</v>
      </c>
      <c r="B3" s="12"/>
      <c r="C3" s="12"/>
      <c r="D3" s="12"/>
      <c r="E3" s="13"/>
      <c r="F3" s="12"/>
      <c r="G3" s="13"/>
      <c r="H3" s="13"/>
      <c r="I3" s="12"/>
      <c r="J3" s="12"/>
    </row>
    <row r="4" spans="1:14">
      <c r="A4" s="9" t="s">
        <v>17</v>
      </c>
      <c r="B4" s="9"/>
      <c r="C4" s="9"/>
      <c r="D4" s="9"/>
      <c r="E4" s="9"/>
      <c r="F4" s="9"/>
      <c r="G4" s="9"/>
      <c r="H4" s="9"/>
      <c r="I4" s="9"/>
      <c r="J4" s="9"/>
    </row>
    <row r="5" spans="1:14">
      <c r="A5" s="42" t="s">
        <v>18</v>
      </c>
      <c r="B5" s="42"/>
      <c r="C5" s="42"/>
      <c r="D5" s="42"/>
      <c r="E5" s="42"/>
      <c r="F5" s="42"/>
      <c r="G5" s="42"/>
      <c r="H5" s="42"/>
      <c r="I5" s="42"/>
      <c r="J5" s="42"/>
    </row>
    <row r="6" spans="1:14">
      <c r="A6" s="42" t="s">
        <v>19</v>
      </c>
      <c r="B6" s="42"/>
      <c r="C6" s="42"/>
      <c r="D6" s="42"/>
      <c r="E6" s="42"/>
      <c r="F6" s="42"/>
      <c r="G6" s="42"/>
      <c r="H6" s="42"/>
      <c r="I6" s="42"/>
      <c r="J6" s="42"/>
    </row>
    <row r="7" spans="1:14">
      <c r="A7" s="42" t="s">
        <v>20</v>
      </c>
      <c r="B7" s="42"/>
      <c r="C7" s="42"/>
      <c r="D7" s="42"/>
      <c r="E7" s="42"/>
      <c r="F7" s="42"/>
      <c r="G7" s="42"/>
      <c r="H7" s="42"/>
      <c r="I7" s="42"/>
      <c r="J7" s="42"/>
    </row>
    <row r="8" spans="1:14">
      <c r="A8" s="9" t="s">
        <v>21</v>
      </c>
      <c r="B8" s="9"/>
      <c r="C8" s="9"/>
      <c r="D8" s="9"/>
      <c r="E8" s="9"/>
      <c r="F8" s="9"/>
      <c r="G8" s="9"/>
      <c r="H8" s="9"/>
      <c r="I8" s="9"/>
      <c r="J8" s="9"/>
    </row>
    <row r="9" spans="1:14" ht="31.5">
      <c r="A9" s="14" t="s">
        <v>3</v>
      </c>
      <c r="B9" s="14" t="s">
        <v>22</v>
      </c>
      <c r="C9" s="14" t="s">
        <v>23</v>
      </c>
      <c r="D9" s="14" t="s">
        <v>24</v>
      </c>
      <c r="E9" s="14" t="s">
        <v>25</v>
      </c>
      <c r="F9" s="14" t="s">
        <v>26</v>
      </c>
      <c r="G9" s="14" t="s">
        <v>27</v>
      </c>
      <c r="H9" s="14" t="s">
        <v>28</v>
      </c>
      <c r="I9" s="14" t="s">
        <v>29</v>
      </c>
      <c r="J9" s="14" t="s">
        <v>30</v>
      </c>
      <c r="K9" s="14" t="s">
        <v>31</v>
      </c>
      <c r="L9" s="14" t="s">
        <v>32</v>
      </c>
      <c r="M9" s="14" t="s">
        <v>33</v>
      </c>
      <c r="N9" s="14" t="s">
        <v>34</v>
      </c>
    </row>
    <row r="10" spans="1:14" ht="38.25" hidden="1">
      <c r="A10" s="15" t="s">
        <v>118</v>
      </c>
      <c r="B10" s="16" t="s">
        <v>119</v>
      </c>
      <c r="C10" s="17" t="s">
        <v>37</v>
      </c>
      <c r="D10" s="17" t="s">
        <v>37</v>
      </c>
      <c r="E10" s="17" t="s">
        <v>37</v>
      </c>
      <c r="F10" s="17" t="s">
        <v>37</v>
      </c>
      <c r="G10" s="16" t="s">
        <v>37</v>
      </c>
      <c r="H10" s="17" t="s">
        <v>37</v>
      </c>
      <c r="I10" s="16" t="s">
        <v>37</v>
      </c>
      <c r="J10" s="17" t="s">
        <v>37</v>
      </c>
      <c r="K10" s="16" t="s">
        <v>37</v>
      </c>
      <c r="L10" s="16" t="s">
        <v>37</v>
      </c>
      <c r="M10" s="18">
        <v>24801894.780000001</v>
      </c>
      <c r="N10" s="18">
        <v>25039711.969999999</v>
      </c>
    </row>
    <row r="11" spans="1:14" ht="51" hidden="1">
      <c r="A11" s="19" t="s">
        <v>118</v>
      </c>
      <c r="B11" s="20" t="s">
        <v>119</v>
      </c>
      <c r="C11" s="19" t="s">
        <v>92</v>
      </c>
      <c r="D11" s="19" t="s">
        <v>120</v>
      </c>
      <c r="E11" s="19" t="s">
        <v>40</v>
      </c>
      <c r="F11" s="19" t="s">
        <v>41</v>
      </c>
      <c r="G11" s="20" t="s">
        <v>42</v>
      </c>
      <c r="H11" s="19" t="s">
        <v>43</v>
      </c>
      <c r="I11" s="20" t="s">
        <v>42</v>
      </c>
      <c r="J11" s="19" t="s">
        <v>44</v>
      </c>
      <c r="K11" s="20" t="s">
        <v>45</v>
      </c>
      <c r="L11" s="20" t="s">
        <v>121</v>
      </c>
      <c r="M11" s="21">
        <v>8611576.9600000009</v>
      </c>
      <c r="N11" s="21">
        <v>8611576.9600000009</v>
      </c>
    </row>
    <row r="12" spans="1:14" ht="51" hidden="1">
      <c r="A12" s="19" t="s">
        <v>118</v>
      </c>
      <c r="B12" s="20" t="s">
        <v>119</v>
      </c>
      <c r="C12" s="19" t="s">
        <v>92</v>
      </c>
      <c r="D12" s="19" t="s">
        <v>120</v>
      </c>
      <c r="E12" s="19" t="s">
        <v>40</v>
      </c>
      <c r="F12" s="19" t="s">
        <v>41</v>
      </c>
      <c r="G12" s="20" t="s">
        <v>42</v>
      </c>
      <c r="H12" s="19" t="s">
        <v>43</v>
      </c>
      <c r="I12" s="20" t="s">
        <v>42</v>
      </c>
      <c r="J12" s="19" t="s">
        <v>44</v>
      </c>
      <c r="K12" s="20" t="s">
        <v>45</v>
      </c>
      <c r="L12" s="20" t="s">
        <v>122</v>
      </c>
      <c r="M12" s="21">
        <v>11186728.32</v>
      </c>
      <c r="N12" s="21">
        <v>11189530.630000001</v>
      </c>
    </row>
    <row r="13" spans="1:14" ht="51" hidden="1">
      <c r="A13" s="19" t="s">
        <v>118</v>
      </c>
      <c r="B13" s="20" t="s">
        <v>119</v>
      </c>
      <c r="C13" s="19" t="s">
        <v>92</v>
      </c>
      <c r="D13" s="19" t="s">
        <v>120</v>
      </c>
      <c r="E13" s="19" t="s">
        <v>40</v>
      </c>
      <c r="F13" s="19" t="s">
        <v>41</v>
      </c>
      <c r="G13" s="20" t="s">
        <v>42</v>
      </c>
      <c r="H13" s="19" t="s">
        <v>43</v>
      </c>
      <c r="I13" s="20" t="s">
        <v>42</v>
      </c>
      <c r="J13" s="19" t="s">
        <v>44</v>
      </c>
      <c r="K13" s="20" t="s">
        <v>45</v>
      </c>
      <c r="L13" s="20" t="s">
        <v>123</v>
      </c>
      <c r="M13" s="21">
        <v>0</v>
      </c>
      <c r="N13" s="21">
        <v>58058</v>
      </c>
    </row>
    <row r="14" spans="1:14" ht="51" hidden="1">
      <c r="A14" s="19" t="s">
        <v>118</v>
      </c>
      <c r="B14" s="20" t="s">
        <v>119</v>
      </c>
      <c r="C14" s="19" t="s">
        <v>92</v>
      </c>
      <c r="D14" s="19" t="s">
        <v>69</v>
      </c>
      <c r="E14" s="19" t="s">
        <v>40</v>
      </c>
      <c r="F14" s="19" t="s">
        <v>41</v>
      </c>
      <c r="G14" s="20" t="s">
        <v>42</v>
      </c>
      <c r="H14" s="19" t="s">
        <v>43</v>
      </c>
      <c r="I14" s="20" t="s">
        <v>42</v>
      </c>
      <c r="J14" s="19" t="s">
        <v>44</v>
      </c>
      <c r="K14" s="20" t="s">
        <v>45</v>
      </c>
      <c r="L14" s="20" t="s">
        <v>122</v>
      </c>
      <c r="M14" s="21">
        <v>5003589.5</v>
      </c>
      <c r="N14" s="21">
        <v>5003604.38</v>
      </c>
    </row>
    <row r="15" spans="1:14" ht="51" hidden="1">
      <c r="A15" s="19" t="s">
        <v>118</v>
      </c>
      <c r="B15" s="20" t="s">
        <v>119</v>
      </c>
      <c r="C15" s="19" t="s">
        <v>92</v>
      </c>
      <c r="D15" s="19" t="s">
        <v>69</v>
      </c>
      <c r="E15" s="19" t="s">
        <v>40</v>
      </c>
      <c r="F15" s="19" t="s">
        <v>41</v>
      </c>
      <c r="G15" s="20" t="s">
        <v>42</v>
      </c>
      <c r="H15" s="19" t="s">
        <v>43</v>
      </c>
      <c r="I15" s="20" t="s">
        <v>42</v>
      </c>
      <c r="J15" s="19" t="s">
        <v>44</v>
      </c>
      <c r="K15" s="20" t="s">
        <v>45</v>
      </c>
      <c r="L15" s="20" t="s">
        <v>123</v>
      </c>
      <c r="M15" s="21">
        <v>0</v>
      </c>
      <c r="N15" s="21">
        <v>176942</v>
      </c>
    </row>
    <row r="16" spans="1:14" ht="51" hidden="1">
      <c r="A16" s="15" t="s">
        <v>124</v>
      </c>
      <c r="B16" s="16" t="s">
        <v>125</v>
      </c>
      <c r="C16" s="17" t="s">
        <v>37</v>
      </c>
      <c r="D16" s="17" t="s">
        <v>37</v>
      </c>
      <c r="E16" s="17" t="s">
        <v>37</v>
      </c>
      <c r="F16" s="17" t="s">
        <v>37</v>
      </c>
      <c r="G16" s="16" t="s">
        <v>37</v>
      </c>
      <c r="H16" s="17" t="s">
        <v>37</v>
      </c>
      <c r="I16" s="16" t="s">
        <v>37</v>
      </c>
      <c r="J16" s="17" t="s">
        <v>37</v>
      </c>
      <c r="K16" s="16" t="s">
        <v>37</v>
      </c>
      <c r="L16" s="16" t="s">
        <v>37</v>
      </c>
      <c r="M16" s="18">
        <v>4571638.47</v>
      </c>
      <c r="N16" s="18">
        <v>5478494.6699999999</v>
      </c>
    </row>
    <row r="17" spans="1:14" ht="51" hidden="1">
      <c r="A17" s="19" t="s">
        <v>124</v>
      </c>
      <c r="B17" s="20" t="s">
        <v>125</v>
      </c>
      <c r="C17" s="19" t="s">
        <v>92</v>
      </c>
      <c r="D17" s="19" t="s">
        <v>120</v>
      </c>
      <c r="E17" s="19" t="s">
        <v>40</v>
      </c>
      <c r="F17" s="19" t="s">
        <v>41</v>
      </c>
      <c r="G17" s="20" t="s">
        <v>42</v>
      </c>
      <c r="H17" s="19" t="s">
        <v>43</v>
      </c>
      <c r="I17" s="20" t="s">
        <v>42</v>
      </c>
      <c r="J17" s="19" t="s">
        <v>44</v>
      </c>
      <c r="K17" s="20" t="s">
        <v>45</v>
      </c>
      <c r="L17" s="20" t="s">
        <v>126</v>
      </c>
      <c r="M17" s="21">
        <v>2319289.54</v>
      </c>
      <c r="N17" s="21">
        <v>2718745.19</v>
      </c>
    </row>
    <row r="18" spans="1:14" ht="51" hidden="1">
      <c r="A18" s="19" t="s">
        <v>124</v>
      </c>
      <c r="B18" s="20" t="s">
        <v>125</v>
      </c>
      <c r="C18" s="19" t="s">
        <v>92</v>
      </c>
      <c r="D18" s="19" t="s">
        <v>69</v>
      </c>
      <c r="E18" s="19" t="s">
        <v>40</v>
      </c>
      <c r="F18" s="19" t="s">
        <v>41</v>
      </c>
      <c r="G18" s="20" t="s">
        <v>42</v>
      </c>
      <c r="H18" s="19" t="s">
        <v>43</v>
      </c>
      <c r="I18" s="20" t="s">
        <v>42</v>
      </c>
      <c r="J18" s="19" t="s">
        <v>44</v>
      </c>
      <c r="K18" s="20" t="s">
        <v>45</v>
      </c>
      <c r="L18" s="20" t="s">
        <v>126</v>
      </c>
      <c r="M18" s="21">
        <v>2252348.9300000002</v>
      </c>
      <c r="N18" s="21">
        <v>2759749.48</v>
      </c>
    </row>
    <row r="19" spans="1:14" hidden="1">
      <c r="A19" s="15" t="s">
        <v>127</v>
      </c>
      <c r="B19" s="16" t="s">
        <v>128</v>
      </c>
      <c r="C19" s="17" t="s">
        <v>37</v>
      </c>
      <c r="D19" s="17" t="s">
        <v>37</v>
      </c>
      <c r="E19" s="17" t="s">
        <v>37</v>
      </c>
      <c r="F19" s="17" t="s">
        <v>37</v>
      </c>
      <c r="G19" s="16" t="s">
        <v>37</v>
      </c>
      <c r="H19" s="17" t="s">
        <v>37</v>
      </c>
      <c r="I19" s="16" t="s">
        <v>37</v>
      </c>
      <c r="J19" s="17" t="s">
        <v>37</v>
      </c>
      <c r="K19" s="16" t="s">
        <v>37</v>
      </c>
      <c r="L19" s="16" t="s">
        <v>37</v>
      </c>
      <c r="M19" s="18">
        <v>2874477.82</v>
      </c>
      <c r="N19" s="18">
        <v>3983924.86</v>
      </c>
    </row>
    <row r="20" spans="1:14" ht="51" hidden="1">
      <c r="A20" s="19" t="s">
        <v>127</v>
      </c>
      <c r="B20" s="20" t="s">
        <v>128</v>
      </c>
      <c r="C20" s="19" t="s">
        <v>92</v>
      </c>
      <c r="D20" s="19" t="s">
        <v>120</v>
      </c>
      <c r="E20" s="19" t="s">
        <v>40</v>
      </c>
      <c r="F20" s="19" t="s">
        <v>41</v>
      </c>
      <c r="G20" s="20" t="s">
        <v>42</v>
      </c>
      <c r="H20" s="19" t="s">
        <v>43</v>
      </c>
      <c r="I20" s="20" t="s">
        <v>42</v>
      </c>
      <c r="J20" s="19" t="s">
        <v>44</v>
      </c>
      <c r="K20" s="20" t="s">
        <v>45</v>
      </c>
      <c r="L20" s="20" t="s">
        <v>129</v>
      </c>
      <c r="M20" s="21">
        <v>2874477.82</v>
      </c>
      <c r="N20" s="21">
        <v>3983924.86</v>
      </c>
    </row>
    <row r="21" spans="1:14" hidden="1">
      <c r="A21" s="15" t="s">
        <v>130</v>
      </c>
      <c r="B21" s="16" t="s">
        <v>131</v>
      </c>
      <c r="C21" s="17" t="s">
        <v>37</v>
      </c>
      <c r="D21" s="17" t="s">
        <v>37</v>
      </c>
      <c r="E21" s="17" t="s">
        <v>37</v>
      </c>
      <c r="F21" s="17" t="s">
        <v>37</v>
      </c>
      <c r="G21" s="16" t="s">
        <v>37</v>
      </c>
      <c r="H21" s="17" t="s">
        <v>37</v>
      </c>
      <c r="I21" s="16" t="s">
        <v>37</v>
      </c>
      <c r="J21" s="17" t="s">
        <v>37</v>
      </c>
      <c r="K21" s="16" t="s">
        <v>37</v>
      </c>
      <c r="L21" s="16" t="s">
        <v>37</v>
      </c>
      <c r="M21" s="18">
        <v>30501795.289999999</v>
      </c>
      <c r="N21" s="18">
        <v>36595237.170000002</v>
      </c>
    </row>
    <row r="22" spans="1:14" ht="51" hidden="1">
      <c r="A22" s="19" t="s">
        <v>130</v>
      </c>
      <c r="B22" s="20" t="s">
        <v>131</v>
      </c>
      <c r="C22" s="19" t="s">
        <v>54</v>
      </c>
      <c r="D22" s="19" t="s">
        <v>74</v>
      </c>
      <c r="E22" s="19" t="s">
        <v>40</v>
      </c>
      <c r="F22" s="19" t="s">
        <v>41</v>
      </c>
      <c r="G22" s="20" t="s">
        <v>42</v>
      </c>
      <c r="H22" s="19" t="s">
        <v>43</v>
      </c>
      <c r="I22" s="20" t="s">
        <v>42</v>
      </c>
      <c r="J22" s="19" t="s">
        <v>133</v>
      </c>
      <c r="K22" s="20" t="s">
        <v>134</v>
      </c>
      <c r="L22" s="20" t="s">
        <v>135</v>
      </c>
      <c r="M22" s="21">
        <v>649246.94999999995</v>
      </c>
      <c r="N22" s="21">
        <v>649246.94999999995</v>
      </c>
    </row>
    <row r="23" spans="1:14" ht="51" hidden="1">
      <c r="A23" s="19" t="s">
        <v>130</v>
      </c>
      <c r="B23" s="20" t="s">
        <v>131</v>
      </c>
      <c r="C23" s="19" t="s">
        <v>54</v>
      </c>
      <c r="D23" s="19" t="s">
        <v>74</v>
      </c>
      <c r="E23" s="19" t="s">
        <v>40</v>
      </c>
      <c r="F23" s="19" t="s">
        <v>41</v>
      </c>
      <c r="G23" s="20" t="s">
        <v>42</v>
      </c>
      <c r="H23" s="19" t="s">
        <v>43</v>
      </c>
      <c r="I23" s="20" t="s">
        <v>42</v>
      </c>
      <c r="J23" s="19" t="s">
        <v>133</v>
      </c>
      <c r="K23" s="20" t="s">
        <v>134</v>
      </c>
      <c r="L23" s="20" t="s">
        <v>136</v>
      </c>
      <c r="M23" s="21">
        <v>1920815.45</v>
      </c>
      <c r="N23" s="21">
        <v>1920816</v>
      </c>
    </row>
    <row r="24" spans="1:14" ht="51" hidden="1">
      <c r="A24" s="19" t="s">
        <v>130</v>
      </c>
      <c r="B24" s="20" t="s">
        <v>131</v>
      </c>
      <c r="C24" s="19" t="s">
        <v>54</v>
      </c>
      <c r="D24" s="19" t="s">
        <v>74</v>
      </c>
      <c r="E24" s="19" t="s">
        <v>40</v>
      </c>
      <c r="F24" s="19" t="s">
        <v>41</v>
      </c>
      <c r="G24" s="20" t="s">
        <v>42</v>
      </c>
      <c r="H24" s="19" t="s">
        <v>79</v>
      </c>
      <c r="I24" s="20" t="s">
        <v>80</v>
      </c>
      <c r="J24" s="19" t="s">
        <v>133</v>
      </c>
      <c r="K24" s="20" t="s">
        <v>134</v>
      </c>
      <c r="L24" s="20" t="s">
        <v>136</v>
      </c>
      <c r="M24" s="21">
        <v>379616.33</v>
      </c>
      <c r="N24" s="21">
        <v>539899.19999999995</v>
      </c>
    </row>
    <row r="25" spans="1:14" ht="51" hidden="1">
      <c r="A25" s="19" t="s">
        <v>130</v>
      </c>
      <c r="B25" s="20" t="s">
        <v>131</v>
      </c>
      <c r="C25" s="19" t="s">
        <v>92</v>
      </c>
      <c r="D25" s="19" t="s">
        <v>120</v>
      </c>
      <c r="E25" s="19" t="s">
        <v>40</v>
      </c>
      <c r="F25" s="19" t="s">
        <v>41</v>
      </c>
      <c r="G25" s="20" t="s">
        <v>42</v>
      </c>
      <c r="H25" s="19" t="s">
        <v>43</v>
      </c>
      <c r="I25" s="20" t="s">
        <v>42</v>
      </c>
      <c r="J25" s="19" t="s">
        <v>44</v>
      </c>
      <c r="K25" s="20" t="s">
        <v>45</v>
      </c>
      <c r="L25" s="20" t="s">
        <v>148</v>
      </c>
      <c r="M25" s="21">
        <v>4514732.71</v>
      </c>
      <c r="N25" s="21">
        <v>4514914.53</v>
      </c>
    </row>
    <row r="26" spans="1:14" ht="51" hidden="1">
      <c r="A26" s="19" t="s">
        <v>130</v>
      </c>
      <c r="B26" s="20" t="s">
        <v>131</v>
      </c>
      <c r="C26" s="19" t="s">
        <v>92</v>
      </c>
      <c r="D26" s="19" t="s">
        <v>69</v>
      </c>
      <c r="E26" s="19" t="s">
        <v>40</v>
      </c>
      <c r="F26" s="19" t="s">
        <v>41</v>
      </c>
      <c r="G26" s="20" t="s">
        <v>42</v>
      </c>
      <c r="H26" s="19" t="s">
        <v>43</v>
      </c>
      <c r="I26" s="20" t="s">
        <v>42</v>
      </c>
      <c r="J26" s="19" t="s">
        <v>44</v>
      </c>
      <c r="K26" s="20" t="s">
        <v>45</v>
      </c>
      <c r="L26" s="20" t="s">
        <v>148</v>
      </c>
      <c r="M26" s="21">
        <v>6771379.5800000001</v>
      </c>
      <c r="N26" s="21">
        <v>6785204.6399999997</v>
      </c>
    </row>
    <row r="27" spans="1:14" ht="51" hidden="1">
      <c r="A27" s="15" t="s">
        <v>153</v>
      </c>
      <c r="B27" s="16" t="s">
        <v>154</v>
      </c>
      <c r="C27" s="17" t="s">
        <v>37</v>
      </c>
      <c r="D27" s="17" t="s">
        <v>37</v>
      </c>
      <c r="E27" s="17" t="s">
        <v>37</v>
      </c>
      <c r="F27" s="17" t="s">
        <v>37</v>
      </c>
      <c r="G27" s="16" t="s">
        <v>37</v>
      </c>
      <c r="H27" s="17" t="s">
        <v>37</v>
      </c>
      <c r="I27" s="16" t="s">
        <v>37</v>
      </c>
      <c r="J27" s="17" t="s">
        <v>37</v>
      </c>
      <c r="K27" s="16" t="s">
        <v>37</v>
      </c>
      <c r="L27" s="16" t="s">
        <v>37</v>
      </c>
      <c r="M27" s="18">
        <v>723176163.49000001</v>
      </c>
      <c r="N27" s="18">
        <v>811274550.52999997</v>
      </c>
    </row>
    <row r="28" spans="1:14" ht="76.5" hidden="1">
      <c r="A28" s="19" t="s">
        <v>153</v>
      </c>
      <c r="B28" s="20" t="s">
        <v>154</v>
      </c>
      <c r="C28" s="19" t="s">
        <v>92</v>
      </c>
      <c r="D28" s="19" t="s">
        <v>120</v>
      </c>
      <c r="E28" s="19" t="s">
        <v>40</v>
      </c>
      <c r="F28" s="19" t="s">
        <v>41</v>
      </c>
      <c r="G28" s="20" t="s">
        <v>42</v>
      </c>
      <c r="H28" s="19" t="s">
        <v>173</v>
      </c>
      <c r="I28" s="20" t="s">
        <v>174</v>
      </c>
      <c r="J28" s="19" t="s">
        <v>161</v>
      </c>
      <c r="K28" s="20" t="s">
        <v>162</v>
      </c>
      <c r="L28" s="20" t="s">
        <v>175</v>
      </c>
      <c r="M28" s="21">
        <v>4894818.41</v>
      </c>
      <c r="N28" s="21">
        <v>4975990.4800000004</v>
      </c>
    </row>
    <row r="29" spans="1:14" ht="89.25" hidden="1">
      <c r="A29" s="19" t="s">
        <v>153</v>
      </c>
      <c r="B29" s="20" t="s">
        <v>154</v>
      </c>
      <c r="C29" s="19" t="s">
        <v>92</v>
      </c>
      <c r="D29" s="19" t="s">
        <v>120</v>
      </c>
      <c r="E29" s="19" t="s">
        <v>40</v>
      </c>
      <c r="F29" s="19" t="s">
        <v>170</v>
      </c>
      <c r="G29" s="20" t="s">
        <v>171</v>
      </c>
      <c r="H29" s="19" t="s">
        <v>173</v>
      </c>
      <c r="I29" s="20" t="s">
        <v>174</v>
      </c>
      <c r="J29" s="19" t="s">
        <v>161</v>
      </c>
      <c r="K29" s="20" t="s">
        <v>162</v>
      </c>
      <c r="L29" s="20" t="s">
        <v>175</v>
      </c>
      <c r="M29" s="21">
        <v>8850217.2899999991</v>
      </c>
      <c r="N29" s="21">
        <v>8850217.2899999991</v>
      </c>
    </row>
    <row r="30" spans="1:14" ht="76.5" hidden="1">
      <c r="A30" s="19" t="s">
        <v>153</v>
      </c>
      <c r="B30" s="20" t="s">
        <v>154</v>
      </c>
      <c r="C30" s="19" t="s">
        <v>92</v>
      </c>
      <c r="D30" s="19" t="s">
        <v>120</v>
      </c>
      <c r="E30" s="19" t="s">
        <v>40</v>
      </c>
      <c r="F30" s="19" t="s">
        <v>164</v>
      </c>
      <c r="G30" s="20" t="s">
        <v>165</v>
      </c>
      <c r="H30" s="19" t="s">
        <v>173</v>
      </c>
      <c r="I30" s="20" t="s">
        <v>174</v>
      </c>
      <c r="J30" s="19" t="s">
        <v>161</v>
      </c>
      <c r="K30" s="20" t="s">
        <v>162</v>
      </c>
      <c r="L30" s="20" t="s">
        <v>175</v>
      </c>
      <c r="M30" s="21">
        <v>72074374.969999999</v>
      </c>
      <c r="N30" s="21">
        <v>72491600</v>
      </c>
    </row>
    <row r="31" spans="1:14" ht="89.25" hidden="1">
      <c r="A31" s="19" t="s">
        <v>153</v>
      </c>
      <c r="B31" s="20" t="s">
        <v>154</v>
      </c>
      <c r="C31" s="19" t="s">
        <v>92</v>
      </c>
      <c r="D31" s="19" t="s">
        <v>120</v>
      </c>
      <c r="E31" s="19" t="s">
        <v>40</v>
      </c>
      <c r="F31" s="19" t="s">
        <v>178</v>
      </c>
      <c r="G31" s="20" t="s">
        <v>179</v>
      </c>
      <c r="H31" s="19" t="s">
        <v>173</v>
      </c>
      <c r="I31" s="20" t="s">
        <v>174</v>
      </c>
      <c r="J31" s="19" t="s">
        <v>161</v>
      </c>
      <c r="K31" s="20" t="s">
        <v>162</v>
      </c>
      <c r="L31" s="20" t="s">
        <v>175</v>
      </c>
      <c r="M31" s="21">
        <v>12076957.65</v>
      </c>
      <c r="N31" s="21">
        <v>13201019.1</v>
      </c>
    </row>
    <row r="32" spans="1:14" ht="76.5" hidden="1">
      <c r="A32" s="19" t="s">
        <v>153</v>
      </c>
      <c r="B32" s="20" t="s">
        <v>154</v>
      </c>
      <c r="C32" s="19" t="s">
        <v>92</v>
      </c>
      <c r="D32" s="19" t="s">
        <v>69</v>
      </c>
      <c r="E32" s="19" t="s">
        <v>40</v>
      </c>
      <c r="F32" s="19" t="s">
        <v>180</v>
      </c>
      <c r="G32" s="20" t="s">
        <v>181</v>
      </c>
      <c r="H32" s="19" t="s">
        <v>43</v>
      </c>
      <c r="I32" s="20" t="s">
        <v>42</v>
      </c>
      <c r="J32" s="19" t="s">
        <v>44</v>
      </c>
      <c r="K32" s="20" t="s">
        <v>45</v>
      </c>
      <c r="L32" s="20" t="s">
        <v>182</v>
      </c>
      <c r="M32" s="21">
        <v>22587883.989999998</v>
      </c>
      <c r="N32" s="21">
        <v>24500000</v>
      </c>
    </row>
    <row r="33" spans="1:14" ht="51" hidden="1">
      <c r="A33" s="15" t="s">
        <v>195</v>
      </c>
      <c r="B33" s="16" t="s">
        <v>196</v>
      </c>
      <c r="C33" s="17" t="s">
        <v>37</v>
      </c>
      <c r="D33" s="17" t="s">
        <v>37</v>
      </c>
      <c r="E33" s="17" t="s">
        <v>37</v>
      </c>
      <c r="F33" s="17" t="s">
        <v>37</v>
      </c>
      <c r="G33" s="16" t="s">
        <v>37</v>
      </c>
      <c r="H33" s="17" t="s">
        <v>37</v>
      </c>
      <c r="I33" s="16" t="s">
        <v>37</v>
      </c>
      <c r="J33" s="17" t="s">
        <v>37</v>
      </c>
      <c r="K33" s="16" t="s">
        <v>37</v>
      </c>
      <c r="L33" s="16" t="s">
        <v>37</v>
      </c>
      <c r="M33" s="18">
        <v>6573679</v>
      </c>
      <c r="N33" s="18">
        <v>10449200</v>
      </c>
    </row>
    <row r="34" spans="1:14" ht="89.25" hidden="1">
      <c r="A34" s="19" t="s">
        <v>195</v>
      </c>
      <c r="B34" s="20" t="s">
        <v>196</v>
      </c>
      <c r="C34" s="19" t="s">
        <v>92</v>
      </c>
      <c r="D34" s="19" t="s">
        <v>120</v>
      </c>
      <c r="E34" s="19" t="s">
        <v>40</v>
      </c>
      <c r="F34" s="19" t="s">
        <v>41</v>
      </c>
      <c r="G34" s="20" t="s">
        <v>42</v>
      </c>
      <c r="H34" s="19" t="s">
        <v>43</v>
      </c>
      <c r="I34" s="20" t="s">
        <v>42</v>
      </c>
      <c r="J34" s="19" t="s">
        <v>197</v>
      </c>
      <c r="K34" s="20" t="s">
        <v>198</v>
      </c>
      <c r="L34" s="20" t="s">
        <v>199</v>
      </c>
      <c r="M34" s="21">
        <v>5910132.5700000003</v>
      </c>
      <c r="N34" s="21">
        <v>6173391</v>
      </c>
    </row>
    <row r="35" spans="1:14" ht="89.25" hidden="1">
      <c r="A35" s="19" t="s">
        <v>195</v>
      </c>
      <c r="B35" s="20" t="s">
        <v>196</v>
      </c>
      <c r="C35" s="19" t="s">
        <v>92</v>
      </c>
      <c r="D35" s="19" t="s">
        <v>69</v>
      </c>
      <c r="E35" s="19" t="s">
        <v>40</v>
      </c>
      <c r="F35" s="19" t="s">
        <v>41</v>
      </c>
      <c r="G35" s="20" t="s">
        <v>42</v>
      </c>
      <c r="H35" s="19" t="s">
        <v>43</v>
      </c>
      <c r="I35" s="20" t="s">
        <v>42</v>
      </c>
      <c r="J35" s="19" t="s">
        <v>197</v>
      </c>
      <c r="K35" s="20" t="s">
        <v>198</v>
      </c>
      <c r="L35" s="20" t="s">
        <v>200</v>
      </c>
      <c r="M35" s="21">
        <v>20058.91</v>
      </c>
      <c r="N35" s="21">
        <v>20100</v>
      </c>
    </row>
    <row r="36" spans="1:14" ht="89.25" hidden="1">
      <c r="A36" s="19" t="s">
        <v>195</v>
      </c>
      <c r="B36" s="20" t="s">
        <v>196</v>
      </c>
      <c r="C36" s="19" t="s">
        <v>92</v>
      </c>
      <c r="D36" s="19" t="s">
        <v>69</v>
      </c>
      <c r="E36" s="19" t="s">
        <v>40</v>
      </c>
      <c r="F36" s="19" t="s">
        <v>41</v>
      </c>
      <c r="G36" s="20" t="s">
        <v>42</v>
      </c>
      <c r="H36" s="19" t="s">
        <v>43</v>
      </c>
      <c r="I36" s="20" t="s">
        <v>42</v>
      </c>
      <c r="J36" s="19" t="s">
        <v>197</v>
      </c>
      <c r="K36" s="20" t="s">
        <v>198</v>
      </c>
      <c r="L36" s="20" t="s">
        <v>199</v>
      </c>
      <c r="M36" s="21">
        <v>513487.52</v>
      </c>
      <c r="N36" s="21">
        <v>4125709</v>
      </c>
    </row>
    <row r="37" spans="1:14" hidden="1">
      <c r="A37" s="15" t="s">
        <v>201</v>
      </c>
      <c r="B37" s="16" t="s">
        <v>202</v>
      </c>
      <c r="C37" s="17" t="s">
        <v>37</v>
      </c>
      <c r="D37" s="17" t="s">
        <v>37</v>
      </c>
      <c r="E37" s="17" t="s">
        <v>37</v>
      </c>
      <c r="F37" s="17" t="s">
        <v>37</v>
      </c>
      <c r="G37" s="16" t="s">
        <v>37</v>
      </c>
      <c r="H37" s="17" t="s">
        <v>37</v>
      </c>
      <c r="I37" s="16" t="s">
        <v>37</v>
      </c>
      <c r="J37" s="17" t="s">
        <v>37</v>
      </c>
      <c r="K37" s="16" t="s">
        <v>37</v>
      </c>
      <c r="L37" s="16" t="s">
        <v>37</v>
      </c>
      <c r="M37" s="18">
        <v>20352590.309999999</v>
      </c>
      <c r="N37" s="18">
        <v>21315498.289999999</v>
      </c>
    </row>
    <row r="38" spans="1:14" ht="63.75" hidden="1">
      <c r="A38" s="19" t="s">
        <v>201</v>
      </c>
      <c r="B38" s="20" t="s">
        <v>202</v>
      </c>
      <c r="C38" s="19" t="s">
        <v>92</v>
      </c>
      <c r="D38" s="19" t="s">
        <v>69</v>
      </c>
      <c r="E38" s="19" t="s">
        <v>40</v>
      </c>
      <c r="F38" s="19" t="s">
        <v>41</v>
      </c>
      <c r="G38" s="20" t="s">
        <v>42</v>
      </c>
      <c r="H38" s="19" t="s">
        <v>43</v>
      </c>
      <c r="I38" s="20" t="s">
        <v>42</v>
      </c>
      <c r="J38" s="19" t="s">
        <v>97</v>
      </c>
      <c r="K38" s="20" t="s">
        <v>98</v>
      </c>
      <c r="L38" s="20" t="s">
        <v>203</v>
      </c>
      <c r="M38" s="21">
        <v>798714.02</v>
      </c>
      <c r="N38" s="21">
        <v>854284.28</v>
      </c>
    </row>
    <row r="39" spans="1:14" ht="63.75" hidden="1">
      <c r="A39" s="19" t="s">
        <v>201</v>
      </c>
      <c r="B39" s="20" t="s">
        <v>202</v>
      </c>
      <c r="C39" s="19" t="s">
        <v>92</v>
      </c>
      <c r="D39" s="19" t="s">
        <v>69</v>
      </c>
      <c r="E39" s="19" t="s">
        <v>40</v>
      </c>
      <c r="F39" s="19" t="s">
        <v>204</v>
      </c>
      <c r="G39" s="20" t="s">
        <v>205</v>
      </c>
      <c r="H39" s="19" t="s">
        <v>43</v>
      </c>
      <c r="I39" s="20" t="s">
        <v>42</v>
      </c>
      <c r="J39" s="19" t="s">
        <v>97</v>
      </c>
      <c r="K39" s="20" t="s">
        <v>98</v>
      </c>
      <c r="L39" s="20" t="s">
        <v>203</v>
      </c>
      <c r="M39" s="21">
        <v>5633902.0800000001</v>
      </c>
      <c r="N39" s="21">
        <v>6261790.0800000001</v>
      </c>
    </row>
    <row r="40" spans="1:14" ht="51">
      <c r="A40" s="15" t="s">
        <v>268</v>
      </c>
      <c r="B40" s="16" t="s">
        <v>269</v>
      </c>
      <c r="C40" s="17" t="s">
        <v>37</v>
      </c>
      <c r="D40" s="17" t="s">
        <v>37</v>
      </c>
      <c r="E40" s="17" t="s">
        <v>37</v>
      </c>
      <c r="F40" s="17" t="s">
        <v>37</v>
      </c>
      <c r="G40" s="16" t="s">
        <v>37</v>
      </c>
      <c r="H40" s="17" t="s">
        <v>37</v>
      </c>
      <c r="I40" s="16" t="s">
        <v>37</v>
      </c>
      <c r="J40" s="17" t="s">
        <v>37</v>
      </c>
      <c r="K40" s="16" t="s">
        <v>37</v>
      </c>
      <c r="L40" s="16" t="s">
        <v>37</v>
      </c>
      <c r="M40" s="18">
        <v>54716753.840000004</v>
      </c>
      <c r="N40" s="18">
        <v>68659282.069999993</v>
      </c>
    </row>
    <row r="41" spans="1:14" ht="63.75">
      <c r="A41" s="19" t="s">
        <v>268</v>
      </c>
      <c r="B41" s="20" t="s">
        <v>269</v>
      </c>
      <c r="C41" s="19" t="s">
        <v>92</v>
      </c>
      <c r="D41" s="19" t="s">
        <v>69</v>
      </c>
      <c r="E41" s="19" t="s">
        <v>40</v>
      </c>
      <c r="F41" s="19" t="s">
        <v>41</v>
      </c>
      <c r="G41" s="20" t="s">
        <v>42</v>
      </c>
      <c r="H41" s="19" t="s">
        <v>43</v>
      </c>
      <c r="I41" s="20" t="s">
        <v>42</v>
      </c>
      <c r="J41" s="19" t="s">
        <v>97</v>
      </c>
      <c r="K41" s="20" t="s">
        <v>98</v>
      </c>
      <c r="L41" s="20" t="s">
        <v>274</v>
      </c>
      <c r="M41" s="21">
        <v>6578588.7400000002</v>
      </c>
      <c r="N41" s="21">
        <v>18410384.059999999</v>
      </c>
    </row>
    <row r="42" spans="1:14" ht="63.75">
      <c r="A42" s="19" t="s">
        <v>268</v>
      </c>
      <c r="B42" s="20" t="s">
        <v>269</v>
      </c>
      <c r="C42" s="19" t="s">
        <v>92</v>
      </c>
      <c r="D42" s="19" t="s">
        <v>69</v>
      </c>
      <c r="E42" s="19" t="s">
        <v>40</v>
      </c>
      <c r="F42" s="19" t="s">
        <v>41</v>
      </c>
      <c r="G42" s="20" t="s">
        <v>42</v>
      </c>
      <c r="H42" s="19" t="s">
        <v>43</v>
      </c>
      <c r="I42" s="20" t="s">
        <v>42</v>
      </c>
      <c r="J42" s="19" t="s">
        <v>97</v>
      </c>
      <c r="K42" s="20" t="s">
        <v>98</v>
      </c>
      <c r="L42" s="20" t="s">
        <v>203</v>
      </c>
      <c r="M42" s="21">
        <v>5927806.6600000001</v>
      </c>
      <c r="N42" s="21">
        <v>6503715.0099999998</v>
      </c>
    </row>
    <row r="43" spans="1:14" ht="63.75">
      <c r="A43" s="19" t="s">
        <v>268</v>
      </c>
      <c r="B43" s="20" t="s">
        <v>269</v>
      </c>
      <c r="C43" s="19" t="s">
        <v>92</v>
      </c>
      <c r="D43" s="19" t="s">
        <v>69</v>
      </c>
      <c r="E43" s="19" t="s">
        <v>40</v>
      </c>
      <c r="F43" s="19" t="s">
        <v>41</v>
      </c>
      <c r="G43" s="20" t="s">
        <v>42</v>
      </c>
      <c r="H43" s="19" t="s">
        <v>43</v>
      </c>
      <c r="I43" s="20" t="s">
        <v>42</v>
      </c>
      <c r="J43" s="19" t="s">
        <v>97</v>
      </c>
      <c r="K43" s="20" t="s">
        <v>98</v>
      </c>
      <c r="L43" s="20" t="s">
        <v>275</v>
      </c>
      <c r="M43" s="21">
        <v>24298491.170000002</v>
      </c>
      <c r="N43" s="21">
        <v>24600000</v>
      </c>
    </row>
    <row r="44" spans="1:14" ht="63.75">
      <c r="A44" s="19" t="s">
        <v>268</v>
      </c>
      <c r="B44" s="20" t="s">
        <v>269</v>
      </c>
      <c r="C44" s="19" t="s">
        <v>92</v>
      </c>
      <c r="D44" s="19" t="s">
        <v>69</v>
      </c>
      <c r="E44" s="19" t="s">
        <v>40</v>
      </c>
      <c r="F44" s="19" t="s">
        <v>41</v>
      </c>
      <c r="G44" s="20" t="s">
        <v>42</v>
      </c>
      <c r="H44" s="19" t="s">
        <v>95</v>
      </c>
      <c r="I44" s="20" t="s">
        <v>96</v>
      </c>
      <c r="J44" s="19" t="s">
        <v>97</v>
      </c>
      <c r="K44" s="20" t="s">
        <v>98</v>
      </c>
      <c r="L44" s="20" t="s">
        <v>99</v>
      </c>
      <c r="M44" s="21">
        <v>3651886.83</v>
      </c>
      <c r="N44" s="21">
        <v>3794283</v>
      </c>
    </row>
  </sheetData>
  <autoFilter ref="A9:N44">
    <filterColumn colId="0">
      <filters>
        <filter val="7953500"/>
      </filters>
    </filterColumn>
  </autoFilter>
  <mergeCells count="4">
    <mergeCell ref="A1:F1"/>
    <mergeCell ref="A5:J5"/>
    <mergeCell ref="A6:J6"/>
    <mergeCell ref="A7:J7"/>
  </mergeCells>
  <pageMargins left="0.70866141732283472" right="0.70866141732283472" top="0.74803149606299213" bottom="0.74803149606299213" header="0.31496062992125984" footer="0.31496062992125984"/>
  <pageSetup paperSize="9" scale="8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6"/>
  <sheetViews>
    <sheetView topLeftCell="A13" workbookViewId="0">
      <selection activeCell="A10" sqref="A10:J10"/>
    </sheetView>
  </sheetViews>
  <sheetFormatPr defaultRowHeight="15"/>
  <cols>
    <col min="2" max="2" width="54.28515625" customWidth="1"/>
    <col min="11" max="11" width="23.5703125" customWidth="1"/>
    <col min="12" max="12" width="16.85546875" customWidth="1"/>
  </cols>
  <sheetData>
    <row r="1" spans="1:14">
      <c r="A1" s="41" t="s">
        <v>14</v>
      </c>
      <c r="B1" s="41"/>
      <c r="C1" s="41"/>
      <c r="D1" s="41"/>
      <c r="E1" s="41"/>
      <c r="F1" s="41"/>
      <c r="G1" s="9"/>
      <c r="H1" s="9"/>
      <c r="I1" s="9"/>
      <c r="J1" s="9"/>
    </row>
    <row r="2" spans="1:14">
      <c r="A2" s="10" t="s">
        <v>15</v>
      </c>
      <c r="B2" s="9"/>
      <c r="C2" s="9"/>
      <c r="D2" s="9"/>
      <c r="E2" s="9"/>
      <c r="F2" s="9"/>
      <c r="G2" s="9"/>
      <c r="H2" s="9"/>
      <c r="I2" s="9"/>
      <c r="J2" s="9"/>
    </row>
    <row r="3" spans="1:14">
      <c r="A3" s="11"/>
      <c r="B3" s="12"/>
      <c r="C3" s="12"/>
      <c r="D3" s="12"/>
      <c r="E3" s="12"/>
      <c r="F3" s="12"/>
      <c r="G3" s="12"/>
      <c r="H3" s="12"/>
      <c r="I3" s="12"/>
      <c r="J3" s="12"/>
    </row>
    <row r="4" spans="1:14">
      <c r="A4" s="11" t="s">
        <v>16</v>
      </c>
      <c r="B4" s="12"/>
      <c r="C4" s="12"/>
      <c r="D4" s="12"/>
      <c r="E4" s="13"/>
      <c r="F4" s="12"/>
      <c r="G4" s="13"/>
      <c r="H4" s="13"/>
      <c r="I4" s="12"/>
      <c r="J4" s="12"/>
    </row>
    <row r="5" spans="1:14">
      <c r="A5" s="9" t="s">
        <v>288</v>
      </c>
      <c r="B5" s="9"/>
      <c r="C5" s="9"/>
      <c r="D5" s="9"/>
      <c r="E5" s="9"/>
      <c r="F5" s="9"/>
      <c r="G5" s="9"/>
      <c r="H5" s="9"/>
      <c r="I5" s="9"/>
      <c r="J5" s="9"/>
    </row>
    <row r="6" spans="1:14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4">
      <c r="A7" s="42" t="s">
        <v>18</v>
      </c>
      <c r="B7" s="42"/>
      <c r="C7" s="42"/>
      <c r="D7" s="42"/>
      <c r="E7" s="42"/>
      <c r="F7" s="42"/>
      <c r="G7" s="42"/>
      <c r="H7" s="42"/>
      <c r="I7" s="42"/>
      <c r="J7" s="42"/>
    </row>
    <row r="8" spans="1:14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</row>
    <row r="9" spans="1:14">
      <c r="A9" s="42" t="s">
        <v>289</v>
      </c>
      <c r="B9" s="42"/>
      <c r="C9" s="42"/>
      <c r="D9" s="42"/>
      <c r="E9" s="42"/>
      <c r="F9" s="42"/>
      <c r="G9" s="42"/>
      <c r="H9" s="42"/>
      <c r="I9" s="42"/>
      <c r="J9" s="42"/>
    </row>
    <row r="10" spans="1:14">
      <c r="A10" s="42"/>
      <c r="B10" s="42"/>
      <c r="C10" s="42"/>
      <c r="D10" s="42"/>
      <c r="E10" s="42"/>
      <c r="F10" s="42"/>
      <c r="G10" s="42"/>
      <c r="H10" s="42"/>
      <c r="I10" s="42"/>
      <c r="J10" s="42"/>
    </row>
    <row r="11" spans="1:14">
      <c r="A11" s="9" t="s">
        <v>21</v>
      </c>
      <c r="B11" s="9"/>
      <c r="C11" s="9"/>
      <c r="D11" s="9"/>
      <c r="E11" s="9"/>
      <c r="F11" s="9"/>
      <c r="G11" s="9"/>
      <c r="H11" s="9"/>
      <c r="I11" s="9"/>
      <c r="J11" s="9"/>
    </row>
    <row r="12" spans="1:14" ht="31.5">
      <c r="A12" s="14" t="s">
        <v>3</v>
      </c>
      <c r="B12" s="14" t="s">
        <v>22</v>
      </c>
      <c r="C12" s="14" t="s">
        <v>23</v>
      </c>
      <c r="D12" s="14" t="s">
        <v>24</v>
      </c>
      <c r="E12" s="14" t="s">
        <v>25</v>
      </c>
      <c r="F12" s="14" t="s">
        <v>26</v>
      </c>
      <c r="G12" s="14" t="s">
        <v>27</v>
      </c>
      <c r="H12" s="14" t="s">
        <v>28</v>
      </c>
      <c r="I12" s="14" t="s">
        <v>29</v>
      </c>
      <c r="J12" s="14" t="s">
        <v>30</v>
      </c>
      <c r="K12" s="14" t="s">
        <v>31</v>
      </c>
      <c r="L12" s="14" t="s">
        <v>32</v>
      </c>
      <c r="M12" s="14" t="s">
        <v>33</v>
      </c>
      <c r="N12" s="14" t="s">
        <v>34</v>
      </c>
    </row>
    <row r="13" spans="1:14" ht="38.25">
      <c r="A13" s="15" t="s">
        <v>118</v>
      </c>
      <c r="B13" s="16" t="s">
        <v>119</v>
      </c>
      <c r="C13" s="17" t="s">
        <v>37</v>
      </c>
      <c r="D13" s="17" t="s">
        <v>37</v>
      </c>
      <c r="E13" s="17" t="s">
        <v>37</v>
      </c>
      <c r="F13" s="17" t="s">
        <v>37</v>
      </c>
      <c r="G13" s="16" t="s">
        <v>37</v>
      </c>
      <c r="H13" s="17" t="s">
        <v>37</v>
      </c>
      <c r="I13" s="16" t="s">
        <v>37</v>
      </c>
      <c r="J13" s="17" t="s">
        <v>37</v>
      </c>
      <c r="K13" s="16" t="s">
        <v>37</v>
      </c>
      <c r="L13" s="16" t="s">
        <v>37</v>
      </c>
      <c r="M13" s="18">
        <v>24801894.780000001</v>
      </c>
      <c r="N13" s="18">
        <v>25039711.969999999</v>
      </c>
    </row>
    <row r="14" spans="1:14" ht="51">
      <c r="A14" s="19" t="s">
        <v>118</v>
      </c>
      <c r="B14" s="20" t="s">
        <v>119</v>
      </c>
      <c r="C14" s="19" t="s">
        <v>92</v>
      </c>
      <c r="D14" s="19" t="s">
        <v>120</v>
      </c>
      <c r="E14" s="19" t="s">
        <v>40</v>
      </c>
      <c r="F14" s="19" t="s">
        <v>41</v>
      </c>
      <c r="G14" s="20" t="s">
        <v>42</v>
      </c>
      <c r="H14" s="19" t="s">
        <v>43</v>
      </c>
      <c r="I14" s="20" t="s">
        <v>42</v>
      </c>
      <c r="J14" s="19" t="s">
        <v>44</v>
      </c>
      <c r="K14" s="20" t="s">
        <v>45</v>
      </c>
      <c r="L14" s="20" t="s">
        <v>121</v>
      </c>
      <c r="M14" s="21">
        <v>8611576.9600000009</v>
      </c>
      <c r="N14" s="21">
        <v>8611576.9600000009</v>
      </c>
    </row>
    <row r="15" spans="1:14" ht="51">
      <c r="A15" s="19" t="s">
        <v>118</v>
      </c>
      <c r="B15" s="20" t="s">
        <v>119</v>
      </c>
      <c r="C15" s="19" t="s">
        <v>92</v>
      </c>
      <c r="D15" s="19" t="s">
        <v>120</v>
      </c>
      <c r="E15" s="19" t="s">
        <v>40</v>
      </c>
      <c r="F15" s="19" t="s">
        <v>41</v>
      </c>
      <c r="G15" s="20" t="s">
        <v>42</v>
      </c>
      <c r="H15" s="19" t="s">
        <v>43</v>
      </c>
      <c r="I15" s="20" t="s">
        <v>42</v>
      </c>
      <c r="J15" s="19" t="s">
        <v>44</v>
      </c>
      <c r="K15" s="20" t="s">
        <v>45</v>
      </c>
      <c r="L15" s="20" t="s">
        <v>122</v>
      </c>
      <c r="M15" s="21">
        <v>11186728.32</v>
      </c>
      <c r="N15" s="21">
        <v>11189530.630000001</v>
      </c>
    </row>
    <row r="16" spans="1:14" ht="51">
      <c r="A16" s="19" t="s">
        <v>118</v>
      </c>
      <c r="B16" s="20" t="s">
        <v>119</v>
      </c>
      <c r="C16" s="19" t="s">
        <v>92</v>
      </c>
      <c r="D16" s="19" t="s">
        <v>120</v>
      </c>
      <c r="E16" s="19" t="s">
        <v>40</v>
      </c>
      <c r="F16" s="19" t="s">
        <v>41</v>
      </c>
      <c r="G16" s="20" t="s">
        <v>42</v>
      </c>
      <c r="H16" s="19" t="s">
        <v>43</v>
      </c>
      <c r="I16" s="20" t="s">
        <v>42</v>
      </c>
      <c r="J16" s="19" t="s">
        <v>44</v>
      </c>
      <c r="K16" s="20" t="s">
        <v>45</v>
      </c>
      <c r="L16" s="20" t="s">
        <v>123</v>
      </c>
      <c r="M16" s="21">
        <v>0</v>
      </c>
      <c r="N16" s="21">
        <v>58058</v>
      </c>
    </row>
    <row r="17" spans="1:14" ht="51">
      <c r="A17" s="19" t="s">
        <v>118</v>
      </c>
      <c r="B17" s="20" t="s">
        <v>119</v>
      </c>
      <c r="C17" s="19" t="s">
        <v>92</v>
      </c>
      <c r="D17" s="19" t="s">
        <v>69</v>
      </c>
      <c r="E17" s="19" t="s">
        <v>40</v>
      </c>
      <c r="F17" s="19" t="s">
        <v>41</v>
      </c>
      <c r="G17" s="20" t="s">
        <v>42</v>
      </c>
      <c r="H17" s="19" t="s">
        <v>43</v>
      </c>
      <c r="I17" s="20" t="s">
        <v>42</v>
      </c>
      <c r="J17" s="19" t="s">
        <v>44</v>
      </c>
      <c r="K17" s="20" t="s">
        <v>45</v>
      </c>
      <c r="L17" s="20" t="s">
        <v>122</v>
      </c>
      <c r="M17" s="21">
        <v>5003589.5</v>
      </c>
      <c r="N17" s="21">
        <v>5003604.38</v>
      </c>
    </row>
    <row r="18" spans="1:14" ht="51">
      <c r="A18" s="19" t="s">
        <v>118</v>
      </c>
      <c r="B18" s="20" t="s">
        <v>119</v>
      </c>
      <c r="C18" s="19" t="s">
        <v>92</v>
      </c>
      <c r="D18" s="19" t="s">
        <v>69</v>
      </c>
      <c r="E18" s="19" t="s">
        <v>40</v>
      </c>
      <c r="F18" s="19" t="s">
        <v>41</v>
      </c>
      <c r="G18" s="20" t="s">
        <v>42</v>
      </c>
      <c r="H18" s="19" t="s">
        <v>43</v>
      </c>
      <c r="I18" s="20" t="s">
        <v>42</v>
      </c>
      <c r="J18" s="19" t="s">
        <v>44</v>
      </c>
      <c r="K18" s="20" t="s">
        <v>45</v>
      </c>
      <c r="L18" s="20" t="s">
        <v>123</v>
      </c>
      <c r="M18" s="21">
        <v>0</v>
      </c>
      <c r="N18" s="21">
        <v>176942</v>
      </c>
    </row>
    <row r="19" spans="1:14" ht="38.25">
      <c r="A19" s="15" t="s">
        <v>124</v>
      </c>
      <c r="B19" s="16" t="s">
        <v>125</v>
      </c>
      <c r="C19" s="17" t="s">
        <v>37</v>
      </c>
      <c r="D19" s="17" t="s">
        <v>37</v>
      </c>
      <c r="E19" s="17" t="s">
        <v>37</v>
      </c>
      <c r="F19" s="17" t="s">
        <v>37</v>
      </c>
      <c r="G19" s="16" t="s">
        <v>37</v>
      </c>
      <c r="H19" s="17" t="s">
        <v>37</v>
      </c>
      <c r="I19" s="16" t="s">
        <v>37</v>
      </c>
      <c r="J19" s="17" t="s">
        <v>37</v>
      </c>
      <c r="K19" s="16" t="s">
        <v>37</v>
      </c>
      <c r="L19" s="16" t="s">
        <v>37</v>
      </c>
      <c r="M19" s="18">
        <v>4571638.47</v>
      </c>
      <c r="N19" s="18">
        <v>5478494.6699999999</v>
      </c>
    </row>
    <row r="20" spans="1:14" ht="51">
      <c r="A20" s="19" t="s">
        <v>124</v>
      </c>
      <c r="B20" s="20" t="s">
        <v>125</v>
      </c>
      <c r="C20" s="19" t="s">
        <v>92</v>
      </c>
      <c r="D20" s="19" t="s">
        <v>120</v>
      </c>
      <c r="E20" s="19" t="s">
        <v>40</v>
      </c>
      <c r="F20" s="19" t="s">
        <v>41</v>
      </c>
      <c r="G20" s="20" t="s">
        <v>42</v>
      </c>
      <c r="H20" s="19" t="s">
        <v>43</v>
      </c>
      <c r="I20" s="20" t="s">
        <v>42</v>
      </c>
      <c r="J20" s="19" t="s">
        <v>44</v>
      </c>
      <c r="K20" s="20" t="s">
        <v>45</v>
      </c>
      <c r="L20" s="20" t="s">
        <v>126</v>
      </c>
      <c r="M20" s="21">
        <v>2319289.54</v>
      </c>
      <c r="N20" s="21">
        <v>2718745.19</v>
      </c>
    </row>
    <row r="21" spans="1:14" ht="51">
      <c r="A21" s="19" t="s">
        <v>124</v>
      </c>
      <c r="B21" s="20" t="s">
        <v>125</v>
      </c>
      <c r="C21" s="19" t="s">
        <v>92</v>
      </c>
      <c r="D21" s="19" t="s">
        <v>69</v>
      </c>
      <c r="E21" s="19" t="s">
        <v>40</v>
      </c>
      <c r="F21" s="19" t="s">
        <v>41</v>
      </c>
      <c r="G21" s="20" t="s">
        <v>42</v>
      </c>
      <c r="H21" s="19" t="s">
        <v>43</v>
      </c>
      <c r="I21" s="20" t="s">
        <v>42</v>
      </c>
      <c r="J21" s="19" t="s">
        <v>44</v>
      </c>
      <c r="K21" s="20" t="s">
        <v>45</v>
      </c>
      <c r="L21" s="20" t="s">
        <v>126</v>
      </c>
      <c r="M21" s="21">
        <v>2252348.9300000002</v>
      </c>
      <c r="N21" s="21">
        <v>2759749.48</v>
      </c>
    </row>
    <row r="22" spans="1:14">
      <c r="A22" s="15" t="s">
        <v>127</v>
      </c>
      <c r="B22" s="16" t="s">
        <v>128</v>
      </c>
      <c r="C22" s="17" t="s">
        <v>37</v>
      </c>
      <c r="D22" s="17" t="s">
        <v>37</v>
      </c>
      <c r="E22" s="17" t="s">
        <v>37</v>
      </c>
      <c r="F22" s="17" t="s">
        <v>37</v>
      </c>
      <c r="G22" s="16" t="s">
        <v>37</v>
      </c>
      <c r="H22" s="17" t="s">
        <v>37</v>
      </c>
      <c r="I22" s="16" t="s">
        <v>37</v>
      </c>
      <c r="J22" s="17" t="s">
        <v>37</v>
      </c>
      <c r="K22" s="16" t="s">
        <v>37</v>
      </c>
      <c r="L22" s="16" t="s">
        <v>37</v>
      </c>
      <c r="M22" s="18">
        <v>2874477.82</v>
      </c>
      <c r="N22" s="18">
        <v>3983924.86</v>
      </c>
    </row>
    <row r="23" spans="1:14" ht="51">
      <c r="A23" s="19" t="s">
        <v>127</v>
      </c>
      <c r="B23" s="20" t="s">
        <v>128</v>
      </c>
      <c r="C23" s="19" t="s">
        <v>92</v>
      </c>
      <c r="D23" s="19" t="s">
        <v>120</v>
      </c>
      <c r="E23" s="19" t="s">
        <v>40</v>
      </c>
      <c r="F23" s="19" t="s">
        <v>41</v>
      </c>
      <c r="G23" s="20" t="s">
        <v>42</v>
      </c>
      <c r="H23" s="19" t="s">
        <v>43</v>
      </c>
      <c r="I23" s="20" t="s">
        <v>42</v>
      </c>
      <c r="J23" s="19" t="s">
        <v>44</v>
      </c>
      <c r="K23" s="20" t="s">
        <v>45</v>
      </c>
      <c r="L23" s="20" t="s">
        <v>129</v>
      </c>
      <c r="M23" s="21">
        <v>2874477.82</v>
      </c>
      <c r="N23" s="21">
        <v>3983924.86</v>
      </c>
    </row>
    <row r="24" spans="1:14">
      <c r="A24" s="15" t="s">
        <v>130</v>
      </c>
      <c r="B24" s="16" t="s">
        <v>131</v>
      </c>
      <c r="C24" s="17" t="s">
        <v>37</v>
      </c>
      <c r="D24" s="17" t="s">
        <v>37</v>
      </c>
      <c r="E24" s="17" t="s">
        <v>37</v>
      </c>
      <c r="F24" s="17" t="s">
        <v>37</v>
      </c>
      <c r="G24" s="16" t="s">
        <v>37</v>
      </c>
      <c r="H24" s="17" t="s">
        <v>37</v>
      </c>
      <c r="I24" s="16" t="s">
        <v>37</v>
      </c>
      <c r="J24" s="17" t="s">
        <v>37</v>
      </c>
      <c r="K24" s="16" t="s">
        <v>37</v>
      </c>
      <c r="L24" s="16" t="s">
        <v>37</v>
      </c>
      <c r="M24" s="18">
        <v>30501795.289999999</v>
      </c>
      <c r="N24" s="18">
        <v>36595237.170000002</v>
      </c>
    </row>
    <row r="25" spans="1:14" ht="51">
      <c r="A25" s="19" t="s">
        <v>130</v>
      </c>
      <c r="B25" s="20" t="s">
        <v>131</v>
      </c>
      <c r="C25" s="19" t="s">
        <v>54</v>
      </c>
      <c r="D25" s="19" t="s">
        <v>78</v>
      </c>
      <c r="E25" s="19" t="s">
        <v>40</v>
      </c>
      <c r="F25" s="19" t="s">
        <v>41</v>
      </c>
      <c r="G25" s="20" t="s">
        <v>42</v>
      </c>
      <c r="H25" s="19" t="s">
        <v>43</v>
      </c>
      <c r="I25" s="20" t="s">
        <v>42</v>
      </c>
      <c r="J25" s="19" t="s">
        <v>44</v>
      </c>
      <c r="K25" s="20" t="s">
        <v>45</v>
      </c>
      <c r="L25" s="20" t="s">
        <v>132</v>
      </c>
      <c r="M25" s="21">
        <v>4401835.74</v>
      </c>
      <c r="N25" s="21">
        <v>4608942.2699999996</v>
      </c>
    </row>
    <row r="26" spans="1:14" ht="63.75">
      <c r="A26" s="19" t="s">
        <v>130</v>
      </c>
      <c r="B26" s="20" t="s">
        <v>131</v>
      </c>
      <c r="C26" s="19" t="s">
        <v>54</v>
      </c>
      <c r="D26" s="19" t="s">
        <v>74</v>
      </c>
      <c r="E26" s="19" t="s">
        <v>40</v>
      </c>
      <c r="F26" s="19" t="s">
        <v>41</v>
      </c>
      <c r="G26" s="20" t="s">
        <v>42</v>
      </c>
      <c r="H26" s="19" t="s">
        <v>43</v>
      </c>
      <c r="I26" s="20" t="s">
        <v>42</v>
      </c>
      <c r="J26" s="19" t="s">
        <v>133</v>
      </c>
      <c r="K26" s="20" t="s">
        <v>134</v>
      </c>
      <c r="L26" s="20" t="s">
        <v>135</v>
      </c>
      <c r="M26" s="21">
        <v>649246.94999999995</v>
      </c>
      <c r="N26" s="21">
        <v>649246.94999999995</v>
      </c>
    </row>
    <row r="27" spans="1:14" ht="63.75">
      <c r="A27" s="19" t="s">
        <v>130</v>
      </c>
      <c r="B27" s="20" t="s">
        <v>131</v>
      </c>
      <c r="C27" s="19" t="s">
        <v>54</v>
      </c>
      <c r="D27" s="19" t="s">
        <v>74</v>
      </c>
      <c r="E27" s="19" t="s">
        <v>40</v>
      </c>
      <c r="F27" s="19" t="s">
        <v>41</v>
      </c>
      <c r="G27" s="20" t="s">
        <v>42</v>
      </c>
      <c r="H27" s="19" t="s">
        <v>43</v>
      </c>
      <c r="I27" s="20" t="s">
        <v>42</v>
      </c>
      <c r="J27" s="19" t="s">
        <v>133</v>
      </c>
      <c r="K27" s="20" t="s">
        <v>134</v>
      </c>
      <c r="L27" s="20" t="s">
        <v>136</v>
      </c>
      <c r="M27" s="21">
        <v>1920815.45</v>
      </c>
      <c r="N27" s="21">
        <v>1920816</v>
      </c>
    </row>
    <row r="28" spans="1:14" ht="51">
      <c r="A28" s="19" t="s">
        <v>130</v>
      </c>
      <c r="B28" s="20" t="s">
        <v>131</v>
      </c>
      <c r="C28" s="19" t="s">
        <v>54</v>
      </c>
      <c r="D28" s="19" t="s">
        <v>74</v>
      </c>
      <c r="E28" s="19" t="s">
        <v>40</v>
      </c>
      <c r="F28" s="19" t="s">
        <v>41</v>
      </c>
      <c r="G28" s="20" t="s">
        <v>42</v>
      </c>
      <c r="H28" s="19" t="s">
        <v>43</v>
      </c>
      <c r="I28" s="20" t="s">
        <v>42</v>
      </c>
      <c r="J28" s="19" t="s">
        <v>44</v>
      </c>
      <c r="K28" s="20" t="s">
        <v>45</v>
      </c>
      <c r="L28" s="20" t="s">
        <v>132</v>
      </c>
      <c r="M28" s="21">
        <v>2314732.0099999998</v>
      </c>
      <c r="N28" s="21">
        <v>2562313.58</v>
      </c>
    </row>
    <row r="29" spans="1:14" ht="114.75">
      <c r="A29" s="19" t="s">
        <v>130</v>
      </c>
      <c r="B29" s="20" t="s">
        <v>131</v>
      </c>
      <c r="C29" s="19" t="s">
        <v>54</v>
      </c>
      <c r="D29" s="19" t="s">
        <v>74</v>
      </c>
      <c r="E29" s="19" t="s">
        <v>40</v>
      </c>
      <c r="F29" s="19" t="s">
        <v>41</v>
      </c>
      <c r="G29" s="20" t="s">
        <v>42</v>
      </c>
      <c r="H29" s="19" t="s">
        <v>79</v>
      </c>
      <c r="I29" s="20" t="s">
        <v>80</v>
      </c>
      <c r="J29" s="19" t="s">
        <v>133</v>
      </c>
      <c r="K29" s="20" t="s">
        <v>134</v>
      </c>
      <c r="L29" s="20" t="s">
        <v>136</v>
      </c>
      <c r="M29" s="21">
        <v>379616.33</v>
      </c>
      <c r="N29" s="21">
        <v>539899.19999999995</v>
      </c>
    </row>
    <row r="30" spans="1:14" ht="114.75">
      <c r="A30" s="19" t="s">
        <v>130</v>
      </c>
      <c r="B30" s="20" t="s">
        <v>131</v>
      </c>
      <c r="C30" s="19" t="s">
        <v>54</v>
      </c>
      <c r="D30" s="19" t="s">
        <v>74</v>
      </c>
      <c r="E30" s="19" t="s">
        <v>66</v>
      </c>
      <c r="F30" s="19" t="s">
        <v>41</v>
      </c>
      <c r="G30" s="20" t="s">
        <v>42</v>
      </c>
      <c r="H30" s="19" t="s">
        <v>137</v>
      </c>
      <c r="I30" s="20" t="s">
        <v>138</v>
      </c>
      <c r="J30" s="19" t="s">
        <v>63</v>
      </c>
      <c r="K30" s="20" t="s">
        <v>64</v>
      </c>
      <c r="L30" s="20" t="s">
        <v>139</v>
      </c>
      <c r="M30" s="21">
        <v>4412828.0999999996</v>
      </c>
      <c r="N30" s="21">
        <v>8364800</v>
      </c>
    </row>
    <row r="31" spans="1:14" ht="51">
      <c r="A31" s="19" t="s">
        <v>130</v>
      </c>
      <c r="B31" s="20" t="s">
        <v>131</v>
      </c>
      <c r="C31" s="19" t="s">
        <v>54</v>
      </c>
      <c r="D31" s="19" t="s">
        <v>53</v>
      </c>
      <c r="E31" s="19" t="s">
        <v>40</v>
      </c>
      <c r="F31" s="19" t="s">
        <v>41</v>
      </c>
      <c r="G31" s="20" t="s">
        <v>42</v>
      </c>
      <c r="H31" s="19" t="s">
        <v>43</v>
      </c>
      <c r="I31" s="20" t="s">
        <v>42</v>
      </c>
      <c r="J31" s="19" t="s">
        <v>44</v>
      </c>
      <c r="K31" s="20" t="s">
        <v>45</v>
      </c>
      <c r="L31" s="20" t="s">
        <v>140</v>
      </c>
      <c r="M31" s="21">
        <v>94174.87</v>
      </c>
      <c r="N31" s="21">
        <v>204002.46</v>
      </c>
    </row>
    <row r="32" spans="1:14" ht="51">
      <c r="A32" s="19" t="s">
        <v>130</v>
      </c>
      <c r="B32" s="20" t="s">
        <v>131</v>
      </c>
      <c r="C32" s="19" t="s">
        <v>54</v>
      </c>
      <c r="D32" s="19" t="s">
        <v>53</v>
      </c>
      <c r="E32" s="19" t="s">
        <v>40</v>
      </c>
      <c r="F32" s="19" t="s">
        <v>41</v>
      </c>
      <c r="G32" s="20" t="s">
        <v>42</v>
      </c>
      <c r="H32" s="19" t="s">
        <v>43</v>
      </c>
      <c r="I32" s="20" t="s">
        <v>42</v>
      </c>
      <c r="J32" s="19" t="s">
        <v>44</v>
      </c>
      <c r="K32" s="20" t="s">
        <v>45</v>
      </c>
      <c r="L32" s="20" t="s">
        <v>141</v>
      </c>
      <c r="M32" s="21">
        <v>296524.42</v>
      </c>
      <c r="N32" s="21">
        <v>403197.54</v>
      </c>
    </row>
    <row r="33" spans="1:14" ht="38.25">
      <c r="A33" s="19" t="s">
        <v>130</v>
      </c>
      <c r="B33" s="20" t="s">
        <v>131</v>
      </c>
      <c r="C33" s="19" t="s">
        <v>54</v>
      </c>
      <c r="D33" s="19" t="s">
        <v>53</v>
      </c>
      <c r="E33" s="19" t="s">
        <v>40</v>
      </c>
      <c r="F33" s="19" t="s">
        <v>41</v>
      </c>
      <c r="G33" s="20" t="s">
        <v>42</v>
      </c>
      <c r="H33" s="19" t="s">
        <v>43</v>
      </c>
      <c r="I33" s="20" t="s">
        <v>42</v>
      </c>
      <c r="J33" s="19" t="s">
        <v>63</v>
      </c>
      <c r="K33" s="20" t="s">
        <v>64</v>
      </c>
      <c r="L33" s="20" t="s">
        <v>142</v>
      </c>
      <c r="M33" s="21">
        <v>233885.04</v>
      </c>
      <c r="N33" s="21">
        <v>1248100</v>
      </c>
    </row>
    <row r="34" spans="1:14" ht="38.25">
      <c r="A34" s="19" t="s">
        <v>130</v>
      </c>
      <c r="B34" s="20" t="s">
        <v>131</v>
      </c>
      <c r="C34" s="19" t="s">
        <v>54</v>
      </c>
      <c r="D34" s="19" t="s">
        <v>53</v>
      </c>
      <c r="E34" s="19" t="s">
        <v>40</v>
      </c>
      <c r="F34" s="19" t="s">
        <v>41</v>
      </c>
      <c r="G34" s="20" t="s">
        <v>42</v>
      </c>
      <c r="H34" s="19" t="s">
        <v>43</v>
      </c>
      <c r="I34" s="20" t="s">
        <v>42</v>
      </c>
      <c r="J34" s="19" t="s">
        <v>63</v>
      </c>
      <c r="K34" s="20" t="s">
        <v>64</v>
      </c>
      <c r="L34" s="20" t="s">
        <v>143</v>
      </c>
      <c r="M34" s="21">
        <v>4097156.78</v>
      </c>
      <c r="N34" s="21">
        <v>4174364.76</v>
      </c>
    </row>
    <row r="35" spans="1:14" ht="255">
      <c r="A35" s="19" t="s">
        <v>130</v>
      </c>
      <c r="B35" s="20" t="s">
        <v>131</v>
      </c>
      <c r="C35" s="19" t="s">
        <v>54</v>
      </c>
      <c r="D35" s="19" t="s">
        <v>53</v>
      </c>
      <c r="E35" s="19" t="s">
        <v>40</v>
      </c>
      <c r="F35" s="19" t="s">
        <v>41</v>
      </c>
      <c r="G35" s="20" t="s">
        <v>42</v>
      </c>
      <c r="H35" s="19" t="s">
        <v>144</v>
      </c>
      <c r="I35" s="20" t="s">
        <v>145</v>
      </c>
      <c r="J35" s="19" t="s">
        <v>63</v>
      </c>
      <c r="K35" s="20" t="s">
        <v>64</v>
      </c>
      <c r="L35" s="20" t="s">
        <v>143</v>
      </c>
      <c r="M35" s="21">
        <v>61708.61</v>
      </c>
      <c r="N35" s="21">
        <v>65316.39</v>
      </c>
    </row>
    <row r="36" spans="1:14" ht="216.75">
      <c r="A36" s="19" t="s">
        <v>130</v>
      </c>
      <c r="B36" s="20" t="s">
        <v>131</v>
      </c>
      <c r="C36" s="19" t="s">
        <v>54</v>
      </c>
      <c r="D36" s="19" t="s">
        <v>53</v>
      </c>
      <c r="E36" s="19" t="s">
        <v>40</v>
      </c>
      <c r="F36" s="19" t="s">
        <v>41</v>
      </c>
      <c r="G36" s="20" t="s">
        <v>42</v>
      </c>
      <c r="H36" s="19" t="s">
        <v>146</v>
      </c>
      <c r="I36" s="20" t="s">
        <v>147</v>
      </c>
      <c r="J36" s="19" t="s">
        <v>63</v>
      </c>
      <c r="K36" s="20" t="s">
        <v>64</v>
      </c>
      <c r="L36" s="20" t="s">
        <v>143</v>
      </c>
      <c r="M36" s="21">
        <v>42714.77</v>
      </c>
      <c r="N36" s="21">
        <v>45590.96</v>
      </c>
    </row>
    <row r="37" spans="1:14" ht="318.75">
      <c r="A37" s="19" t="s">
        <v>130</v>
      </c>
      <c r="B37" s="20" t="s">
        <v>131</v>
      </c>
      <c r="C37" s="19" t="s">
        <v>54</v>
      </c>
      <c r="D37" s="19" t="s">
        <v>53</v>
      </c>
      <c r="E37" s="19" t="s">
        <v>40</v>
      </c>
      <c r="F37" s="19" t="s">
        <v>41</v>
      </c>
      <c r="G37" s="20" t="s">
        <v>42</v>
      </c>
      <c r="H37" s="19" t="s">
        <v>85</v>
      </c>
      <c r="I37" s="20" t="s">
        <v>86</v>
      </c>
      <c r="J37" s="19" t="s">
        <v>44</v>
      </c>
      <c r="K37" s="20" t="s">
        <v>45</v>
      </c>
      <c r="L37" s="20" t="s">
        <v>140</v>
      </c>
      <c r="M37" s="21">
        <v>0</v>
      </c>
      <c r="N37" s="21">
        <v>50000</v>
      </c>
    </row>
    <row r="38" spans="1:14" ht="38.25">
      <c r="A38" s="19" t="s">
        <v>130</v>
      </c>
      <c r="B38" s="20" t="s">
        <v>131</v>
      </c>
      <c r="C38" s="19" t="s">
        <v>54</v>
      </c>
      <c r="D38" s="19" t="s">
        <v>53</v>
      </c>
      <c r="E38" s="19" t="s">
        <v>66</v>
      </c>
      <c r="F38" s="19" t="s">
        <v>41</v>
      </c>
      <c r="G38" s="20" t="s">
        <v>42</v>
      </c>
      <c r="H38" s="19" t="s">
        <v>43</v>
      </c>
      <c r="I38" s="20" t="s">
        <v>42</v>
      </c>
      <c r="J38" s="19" t="s">
        <v>63</v>
      </c>
      <c r="K38" s="20" t="s">
        <v>64</v>
      </c>
      <c r="L38" s="20" t="s">
        <v>67</v>
      </c>
      <c r="M38" s="21">
        <v>186035.24</v>
      </c>
      <c r="N38" s="21">
        <v>186035.24</v>
      </c>
    </row>
    <row r="39" spans="1:14" ht="255">
      <c r="A39" s="19" t="s">
        <v>130</v>
      </c>
      <c r="B39" s="20" t="s">
        <v>131</v>
      </c>
      <c r="C39" s="19" t="s">
        <v>54</v>
      </c>
      <c r="D39" s="19" t="s">
        <v>53</v>
      </c>
      <c r="E39" s="19" t="s">
        <v>66</v>
      </c>
      <c r="F39" s="19" t="s">
        <v>41</v>
      </c>
      <c r="G39" s="20" t="s">
        <v>42</v>
      </c>
      <c r="H39" s="19" t="s">
        <v>144</v>
      </c>
      <c r="I39" s="20" t="s">
        <v>145</v>
      </c>
      <c r="J39" s="19" t="s">
        <v>63</v>
      </c>
      <c r="K39" s="20" t="s">
        <v>64</v>
      </c>
      <c r="L39" s="20" t="s">
        <v>67</v>
      </c>
      <c r="M39" s="21">
        <v>34683.61</v>
      </c>
      <c r="N39" s="21">
        <v>34683.61</v>
      </c>
    </row>
    <row r="40" spans="1:14" ht="216.75">
      <c r="A40" s="19" t="s">
        <v>130</v>
      </c>
      <c r="B40" s="20" t="s">
        <v>131</v>
      </c>
      <c r="C40" s="19" t="s">
        <v>54</v>
      </c>
      <c r="D40" s="19" t="s">
        <v>53</v>
      </c>
      <c r="E40" s="19" t="s">
        <v>66</v>
      </c>
      <c r="F40" s="19" t="s">
        <v>41</v>
      </c>
      <c r="G40" s="20" t="s">
        <v>42</v>
      </c>
      <c r="H40" s="19" t="s">
        <v>146</v>
      </c>
      <c r="I40" s="20" t="s">
        <v>147</v>
      </c>
      <c r="J40" s="19" t="s">
        <v>63</v>
      </c>
      <c r="K40" s="20" t="s">
        <v>64</v>
      </c>
      <c r="L40" s="20" t="s">
        <v>67</v>
      </c>
      <c r="M40" s="21">
        <v>24409.040000000001</v>
      </c>
      <c r="N40" s="21">
        <v>24409.040000000001</v>
      </c>
    </row>
    <row r="41" spans="1:14" ht="51">
      <c r="A41" s="19" t="s">
        <v>130</v>
      </c>
      <c r="B41" s="20" t="s">
        <v>131</v>
      </c>
      <c r="C41" s="19" t="s">
        <v>92</v>
      </c>
      <c r="D41" s="19" t="s">
        <v>120</v>
      </c>
      <c r="E41" s="19" t="s">
        <v>40</v>
      </c>
      <c r="F41" s="19" t="s">
        <v>41</v>
      </c>
      <c r="G41" s="20" t="s">
        <v>42</v>
      </c>
      <c r="H41" s="19" t="s">
        <v>43</v>
      </c>
      <c r="I41" s="20" t="s">
        <v>42</v>
      </c>
      <c r="J41" s="19" t="s">
        <v>44</v>
      </c>
      <c r="K41" s="20" t="s">
        <v>45</v>
      </c>
      <c r="L41" s="20" t="s">
        <v>148</v>
      </c>
      <c r="M41" s="21">
        <v>4514732.71</v>
      </c>
      <c r="N41" s="21">
        <v>4514914.53</v>
      </c>
    </row>
    <row r="42" spans="1:14" ht="51">
      <c r="A42" s="19" t="s">
        <v>130</v>
      </c>
      <c r="B42" s="20" t="s">
        <v>131</v>
      </c>
      <c r="C42" s="19" t="s">
        <v>92</v>
      </c>
      <c r="D42" s="19" t="s">
        <v>69</v>
      </c>
      <c r="E42" s="19" t="s">
        <v>40</v>
      </c>
      <c r="F42" s="19" t="s">
        <v>41</v>
      </c>
      <c r="G42" s="20" t="s">
        <v>42</v>
      </c>
      <c r="H42" s="19" t="s">
        <v>43</v>
      </c>
      <c r="I42" s="20" t="s">
        <v>42</v>
      </c>
      <c r="J42" s="19" t="s">
        <v>44</v>
      </c>
      <c r="K42" s="20" t="s">
        <v>45</v>
      </c>
      <c r="L42" s="20" t="s">
        <v>148</v>
      </c>
      <c r="M42" s="21">
        <v>6771379.5800000001</v>
      </c>
      <c r="N42" s="21">
        <v>6785204.6399999997</v>
      </c>
    </row>
    <row r="43" spans="1:14" ht="51">
      <c r="A43" s="19" t="s">
        <v>130</v>
      </c>
      <c r="B43" s="20" t="s">
        <v>131</v>
      </c>
      <c r="C43" s="19" t="s">
        <v>92</v>
      </c>
      <c r="D43" s="19" t="s">
        <v>69</v>
      </c>
      <c r="E43" s="19" t="s">
        <v>40</v>
      </c>
      <c r="F43" s="19" t="s">
        <v>41</v>
      </c>
      <c r="G43" s="20" t="s">
        <v>42</v>
      </c>
      <c r="H43" s="19" t="s">
        <v>43</v>
      </c>
      <c r="I43" s="20" t="s">
        <v>42</v>
      </c>
      <c r="J43" s="19" t="s">
        <v>44</v>
      </c>
      <c r="K43" s="20" t="s">
        <v>45</v>
      </c>
      <c r="L43" s="20" t="s">
        <v>149</v>
      </c>
      <c r="M43" s="21">
        <v>65316.04</v>
      </c>
      <c r="N43" s="21">
        <v>213400</v>
      </c>
    </row>
    <row r="44" spans="1:14">
      <c r="A44" s="22" t="s">
        <v>287</v>
      </c>
      <c r="B44" s="23"/>
      <c r="C44" s="24"/>
      <c r="D44" s="24"/>
      <c r="E44" s="24"/>
      <c r="F44" s="24"/>
      <c r="G44" s="23"/>
      <c r="H44" s="24"/>
      <c r="I44" s="23"/>
      <c r="J44" s="24"/>
      <c r="K44" s="23"/>
      <c r="L44" s="23"/>
      <c r="M44" s="25">
        <v>62749806.359999999</v>
      </c>
      <c r="N44" s="25">
        <v>71097368.670000002</v>
      </c>
    </row>
    <row r="45" spans="1:14">
      <c r="A45" s="9"/>
    </row>
    <row r="46" spans="1:14">
      <c r="A46" s="9"/>
    </row>
  </sheetData>
  <mergeCells count="6">
    <mergeCell ref="A10:J10"/>
    <mergeCell ref="A1:F1"/>
    <mergeCell ref="A6:J6"/>
    <mergeCell ref="A7:J7"/>
    <mergeCell ref="A8:J8"/>
    <mergeCell ref="A9:J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 10</vt:lpstr>
      <vt:lpstr>0500 из АЦК</vt:lpstr>
      <vt:lpstr>Лист3</vt:lpstr>
      <vt:lpstr>КЦСР 350</vt:lpstr>
      <vt:lpstr>'табл 10'!_GoBack</vt:lpstr>
      <vt:lpstr>'0500 из АЦК'!Заголовки_для_печати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</dc:creator>
  <cp:lastModifiedBy>len</cp:lastModifiedBy>
  <cp:lastPrinted>2014-02-15T04:06:18Z</cp:lastPrinted>
  <dcterms:created xsi:type="dcterms:W3CDTF">2014-02-14T05:36:36Z</dcterms:created>
  <dcterms:modified xsi:type="dcterms:W3CDTF">2014-02-15T04:08:29Z</dcterms:modified>
</cp:coreProperties>
</file>