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C12" i="1" l="1"/>
  <c r="C11" i="1"/>
  <c r="E15" i="1" l="1"/>
  <c r="E14" i="1"/>
  <c r="D8" i="1" l="1"/>
  <c r="D6" i="1" s="1"/>
  <c r="C8" i="1"/>
  <c r="C6" i="1" s="1"/>
  <c r="E13" i="1"/>
  <c r="E16" i="1"/>
  <c r="E11" i="1"/>
  <c r="E10" i="1"/>
  <c r="E6" i="1" l="1"/>
  <c r="E8" i="1"/>
</calcChain>
</file>

<file path=xl/sharedStrings.xml><?xml version="1.0" encoding="utf-8"?>
<sst xmlns="http://schemas.openxmlformats.org/spreadsheetml/2006/main" count="38" uniqueCount="33">
  <si>
    <t>Наименование расходов</t>
  </si>
  <si>
    <t>КЦСР, КВР</t>
  </si>
  <si>
    <t>Утверждено на год</t>
  </si>
  <si>
    <t>Кассовое исполнение</t>
  </si>
  <si>
    <t>% исполнения</t>
  </si>
  <si>
    <t>Причины низкого исполнения (менее 95 %)</t>
  </si>
  <si>
    <t>Итого по разделу</t>
  </si>
  <si>
    <t xml:space="preserve"> в т.ч.:</t>
  </si>
  <si>
    <t>Автомобильный транспорт, всего</t>
  </si>
  <si>
    <t>в т.ч. по направлению расходов*</t>
  </si>
  <si>
    <t>Железнодорожный транспорт,  всего</t>
  </si>
  <si>
    <t>Воздушный транспорт, всего:</t>
  </si>
  <si>
    <t>Водный транспорт, всего</t>
  </si>
  <si>
    <t>Выполнение функции органа местного самоуправления  (содержание аппарата департамента городского хозяйства)</t>
  </si>
  <si>
    <t>Субсидия на возмещение затрат по городским пассажирским перевозкам</t>
  </si>
  <si>
    <t>Разработка концепции ДЦП «Развитие городского пассажирского транспорта города Сургута до 2015 года</t>
  </si>
  <si>
    <t>Межбюджетные трансферты окружного бюджета на премирование работников  аппарата департамента городского хозяйства</t>
  </si>
  <si>
    <t>0020400; 121,122,852</t>
  </si>
  <si>
    <t>3170110; 831</t>
  </si>
  <si>
    <t>3170200; 244</t>
  </si>
  <si>
    <t>5222100; 121</t>
  </si>
  <si>
    <t>Низкое исполнение обусловлено сложившейся экономией в связи со снижением затрат по оплате труда и начислениям на выплаты по оплате труда.</t>
  </si>
  <si>
    <t xml:space="preserve">Низкое исполнение обусловлено снижением фактических затрат по причине уточнения объемов работ </t>
  </si>
  <si>
    <t>Исполнитель:
Главный специалист 
отдела городского хозяйства
Шулепова Ольга Анатольевна
т. 8 (3462) 52-20-61</t>
  </si>
  <si>
    <t>Расшифровка расходов по подразделу 0408 «Транспорт» 
бюджета муниципального образования городской округ город Сургут за 2013 год</t>
  </si>
  <si>
    <t>Таблица 6 - транспорт</t>
  </si>
  <si>
    <t>Приобретение бланочной продукции</t>
  </si>
  <si>
    <t>Установка маршрутных указателей</t>
  </si>
  <si>
    <t>Исполнение судебных решений</t>
  </si>
  <si>
    <t>3170110; 810</t>
  </si>
  <si>
    <t>Начальник отдела городского хозяйства</t>
  </si>
  <si>
    <t>Минакова О.С.</t>
  </si>
  <si>
    <t>Ассигнования не исполнены в связи с подачей кассационной жалобы на решение суда. Судебное заседание Арбитражного суда состоялось 23.01.2014. В соответствии с постановлением дело подлежит направлению на новое рассмотрение для исследования вопросов, возникших в ходе заседания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</si>
</sst>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9" fontId="3" fillId="0" borderId="1" xfId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topLeftCell="A4" workbookViewId="0">
      <selection activeCell="F13" sqref="F13"/>
    </sheetView>
  </sheetViews>
  <sheetFormatPr defaultRowHeight="15" x14ac:dyDescent="0.25"/>
  <cols>
    <col min="1" max="1" width="40.140625" style="12" customWidth="1"/>
    <col min="2" max="2" width="12.42578125" style="12" customWidth="1"/>
    <col min="3" max="4" width="16.42578125" style="12" customWidth="1"/>
    <col min="5" max="5" width="14.140625" style="12" customWidth="1"/>
    <col min="6" max="6" width="27.42578125" style="12" customWidth="1"/>
    <col min="7" max="16384" width="9.140625" style="12"/>
  </cols>
  <sheetData>
    <row r="1" spans="1:6" x14ac:dyDescent="0.25">
      <c r="F1" s="12" t="s">
        <v>25</v>
      </c>
    </row>
    <row r="2" spans="1:6" ht="69" customHeight="1" x14ac:dyDescent="0.25">
      <c r="A2" s="16" t="s">
        <v>24</v>
      </c>
      <c r="B2" s="16"/>
      <c r="C2" s="16"/>
      <c r="D2" s="16"/>
      <c r="E2" s="16"/>
      <c r="F2" s="16"/>
    </row>
    <row r="3" spans="1:6" ht="18.75" x14ac:dyDescent="0.25">
      <c r="A3" s="6"/>
    </row>
    <row r="4" spans="1:6" ht="25.5" x14ac:dyDescent="0.25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</row>
    <row r="6" spans="1:6" ht="18.75" customHeight="1" x14ac:dyDescent="0.25">
      <c r="A6" s="3" t="s">
        <v>6</v>
      </c>
      <c r="B6" s="1"/>
      <c r="C6" s="9">
        <f>C8</f>
        <v>694270085.08000004</v>
      </c>
      <c r="D6" s="9">
        <f>D8</f>
        <v>668025213.74000013</v>
      </c>
      <c r="E6" s="10">
        <f>D6/C6</f>
        <v>0.96219789401270872</v>
      </c>
      <c r="F6" s="4"/>
    </row>
    <row r="7" spans="1:6" ht="24" customHeight="1" x14ac:dyDescent="0.25">
      <c r="A7" s="5" t="s">
        <v>7</v>
      </c>
      <c r="B7" s="1"/>
      <c r="C7" s="14"/>
      <c r="D7" s="14"/>
      <c r="E7" s="14"/>
      <c r="F7" s="14"/>
    </row>
    <row r="8" spans="1:6" ht="24" customHeight="1" x14ac:dyDescent="0.25">
      <c r="A8" s="3" t="s">
        <v>8</v>
      </c>
      <c r="B8" s="1"/>
      <c r="C8" s="9">
        <f>SUM(C10:C16)</f>
        <v>694270085.08000004</v>
      </c>
      <c r="D8" s="9">
        <f>SUM(D10:D16)</f>
        <v>668025213.74000013</v>
      </c>
      <c r="E8" s="10">
        <f>D8/C8</f>
        <v>0.96219789401270872</v>
      </c>
      <c r="F8" s="4"/>
    </row>
    <row r="9" spans="1:6" ht="20.25" customHeight="1" x14ac:dyDescent="0.25">
      <c r="A9" s="5" t="s">
        <v>9</v>
      </c>
      <c r="B9" s="1"/>
      <c r="C9" s="7"/>
      <c r="D9" s="7"/>
      <c r="E9" s="7"/>
      <c r="F9" s="1"/>
    </row>
    <row r="10" spans="1:6" ht="89.25" customHeight="1" x14ac:dyDescent="0.25">
      <c r="A10" s="5" t="s">
        <v>13</v>
      </c>
      <c r="B10" s="1" t="s">
        <v>17</v>
      </c>
      <c r="C10" s="7">
        <v>16480600</v>
      </c>
      <c r="D10" s="7">
        <v>15456317.689999999</v>
      </c>
      <c r="E10" s="8">
        <f>D10/C10</f>
        <v>0.93784920998021915</v>
      </c>
      <c r="F10" s="11" t="s">
        <v>21</v>
      </c>
    </row>
    <row r="11" spans="1:6" ht="42" customHeight="1" x14ac:dyDescent="0.25">
      <c r="A11" s="5" t="s">
        <v>14</v>
      </c>
      <c r="B11" s="1" t="s">
        <v>29</v>
      </c>
      <c r="C11" s="7">
        <f>652609800</f>
        <v>652609800</v>
      </c>
      <c r="D11" s="7">
        <v>650227302.96000004</v>
      </c>
      <c r="E11" s="8">
        <f t="shared" ref="E11:E16" si="0">D11/C11</f>
        <v>0.9963492778686438</v>
      </c>
      <c r="F11" s="1"/>
    </row>
    <row r="12" spans="1:6" ht="188.25" customHeight="1" x14ac:dyDescent="0.25">
      <c r="A12" s="5" t="s">
        <v>28</v>
      </c>
      <c r="B12" s="1" t="s">
        <v>18</v>
      </c>
      <c r="C12" s="7">
        <f>22430037.08</f>
        <v>22430037.079999998</v>
      </c>
      <c r="D12" s="7">
        <v>0</v>
      </c>
      <c r="E12" s="8">
        <v>0</v>
      </c>
      <c r="F12" s="11" t="s">
        <v>32</v>
      </c>
    </row>
    <row r="13" spans="1:6" ht="65.25" customHeight="1" x14ac:dyDescent="0.25">
      <c r="A13" s="5" t="s">
        <v>15</v>
      </c>
      <c r="B13" s="1" t="s">
        <v>19</v>
      </c>
      <c r="C13" s="7">
        <v>575000</v>
      </c>
      <c r="D13" s="7">
        <v>575000</v>
      </c>
      <c r="E13" s="8">
        <f t="shared" ref="E13" si="1">D13/C13</f>
        <v>1</v>
      </c>
      <c r="F13" s="11"/>
    </row>
    <row r="14" spans="1:6" ht="39" customHeight="1" x14ac:dyDescent="0.25">
      <c r="A14" s="5" t="s">
        <v>26</v>
      </c>
      <c r="B14" s="1" t="s">
        <v>19</v>
      </c>
      <c r="C14" s="7">
        <v>100000</v>
      </c>
      <c r="D14" s="7">
        <v>95932</v>
      </c>
      <c r="E14" s="8">
        <f t="shared" ref="E14:E15" si="2">D14/C14</f>
        <v>0.95931999999999995</v>
      </c>
      <c r="F14" s="11"/>
    </row>
    <row r="15" spans="1:6" ht="72.75" customHeight="1" x14ac:dyDescent="0.25">
      <c r="A15" s="5" t="s">
        <v>27</v>
      </c>
      <c r="B15" s="1" t="s">
        <v>19</v>
      </c>
      <c r="C15" s="7">
        <v>2002000</v>
      </c>
      <c r="D15" s="7">
        <v>1598013.09</v>
      </c>
      <c r="E15" s="8">
        <f t="shared" si="2"/>
        <v>0.79820833666333668</v>
      </c>
      <c r="F15" s="11" t="s">
        <v>22</v>
      </c>
    </row>
    <row r="16" spans="1:6" ht="60.75" customHeight="1" x14ac:dyDescent="0.25">
      <c r="A16" s="5" t="s">
        <v>16</v>
      </c>
      <c r="B16" s="1" t="s">
        <v>20</v>
      </c>
      <c r="C16" s="7">
        <v>72648</v>
      </c>
      <c r="D16" s="7">
        <v>72648</v>
      </c>
      <c r="E16" s="8">
        <f t="shared" si="0"/>
        <v>1</v>
      </c>
      <c r="F16" s="1"/>
    </row>
    <row r="17" spans="1:6" ht="18" customHeight="1" x14ac:dyDescent="0.25">
      <c r="A17" s="5" t="s">
        <v>10</v>
      </c>
      <c r="B17" s="1"/>
      <c r="C17" s="7"/>
      <c r="D17" s="7"/>
      <c r="E17" s="7"/>
      <c r="F17" s="1"/>
    </row>
    <row r="18" spans="1:6" ht="18" customHeight="1" x14ac:dyDescent="0.25">
      <c r="A18" s="5" t="s">
        <v>9</v>
      </c>
      <c r="B18" s="1"/>
      <c r="C18" s="7"/>
      <c r="D18" s="7"/>
      <c r="E18" s="7"/>
      <c r="F18" s="1"/>
    </row>
    <row r="19" spans="1:6" ht="18" customHeight="1" x14ac:dyDescent="0.25">
      <c r="A19" s="5" t="s">
        <v>11</v>
      </c>
      <c r="B19" s="1"/>
      <c r="C19" s="7"/>
      <c r="D19" s="7"/>
      <c r="E19" s="7"/>
      <c r="F19" s="1"/>
    </row>
    <row r="20" spans="1:6" ht="18" customHeight="1" x14ac:dyDescent="0.25">
      <c r="A20" s="5" t="s">
        <v>9</v>
      </c>
      <c r="B20" s="1"/>
      <c r="C20" s="7"/>
      <c r="D20" s="7"/>
      <c r="E20" s="7"/>
      <c r="F20" s="1"/>
    </row>
    <row r="21" spans="1:6" ht="18" customHeight="1" x14ac:dyDescent="0.25">
      <c r="A21" s="5" t="s">
        <v>12</v>
      </c>
      <c r="B21" s="1"/>
      <c r="C21" s="7"/>
      <c r="D21" s="7"/>
      <c r="E21" s="7"/>
      <c r="F21" s="1"/>
    </row>
    <row r="22" spans="1:6" ht="18" customHeight="1" x14ac:dyDescent="0.25">
      <c r="A22" s="5" t="s">
        <v>9</v>
      </c>
      <c r="B22" s="1"/>
      <c r="C22" s="7"/>
      <c r="D22" s="7"/>
      <c r="E22" s="7"/>
      <c r="F22" s="1"/>
    </row>
    <row r="24" spans="1:6" ht="48" customHeight="1" x14ac:dyDescent="0.25">
      <c r="A24" s="12" t="s">
        <v>30</v>
      </c>
      <c r="F24" s="15" t="s">
        <v>31</v>
      </c>
    </row>
    <row r="25" spans="1:6" ht="114.75" customHeight="1" x14ac:dyDescent="0.25">
      <c r="A25" s="13" t="s">
        <v>23</v>
      </c>
    </row>
  </sheetData>
  <mergeCells count="1">
    <mergeCell ref="A2:F2"/>
  </mergeCells>
  <pageMargins left="0.7" right="0.22" top="0.75" bottom="0.2" header="0.3" footer="0.3"/>
  <pageSetup paperSize="9" scale="7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2014-02-18T08:42:41Z</dcterms:modified>
</cp:coreProperties>
</file>