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Бюджет!#REF!</definedName>
  </definedNames>
  <calcPr calcId="144525"/>
</workbook>
</file>

<file path=xl/calcChain.xml><?xml version="1.0" encoding="utf-8"?>
<calcChain xmlns="http://schemas.openxmlformats.org/spreadsheetml/2006/main">
  <c r="G21" i="3" l="1"/>
  <c r="E21" i="3"/>
  <c r="D21" i="3"/>
  <c r="B21" i="3"/>
  <c r="G25" i="3"/>
  <c r="E25" i="3"/>
  <c r="D25" i="3"/>
  <c r="B25" i="3"/>
  <c r="G24" i="3"/>
  <c r="G26" i="3" s="1"/>
  <c r="E24" i="3"/>
  <c r="D24" i="3"/>
  <c r="D26" i="3" s="1"/>
  <c r="B24" i="3"/>
  <c r="F20" i="3"/>
  <c r="F26" i="3" s="1"/>
  <c r="E20" i="3"/>
  <c r="E26" i="3" s="1"/>
  <c r="C20" i="3"/>
  <c r="B20" i="3"/>
  <c r="B13" i="3"/>
  <c r="C13" i="3"/>
  <c r="C26" i="3" s="1"/>
  <c r="B26" i="3" l="1"/>
</calcChain>
</file>

<file path=xl/sharedStrings.xml><?xml version="1.0" encoding="utf-8"?>
<sst xmlns="http://schemas.openxmlformats.org/spreadsheetml/2006/main" count="35" uniqueCount="30">
  <si>
    <t>Субвенции на выплату единовременных пособий при всех формах устройства детей, лишенных родительского попечения, в семью</t>
  </si>
  <si>
    <t>Мероприятия в области социальной политики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</si>
  <si>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помещения(остаток средств)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</si>
  <si>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</si>
  <si>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Социальная поддержка граждан, которым присвоено звание "Почётный гражданин города Сургута"</t>
  </si>
  <si>
    <t>Социальная поддержка в виде денежной компенсации расходов на проезд в городском пассажирском транспорте общего пользования в размере 600 рублей в квартал</t>
  </si>
  <si>
    <t>Дополнительные меры социальной поддержки граждан старшего поколения</t>
  </si>
  <si>
    <t>Социальная гарантия в виде ежемесячной выплаты за участие в охране общественного порядка</t>
  </si>
  <si>
    <t>Предоставление субсидий на строительство или приобретение жилья отдельным категориям граждан</t>
  </si>
  <si>
    <t>Дополнительные меры социальной помощи отдельным категориям граждан</t>
  </si>
  <si>
    <t>Компенсация расходов по оплате жилого помещения и коммунальных услуг отдельным категориям граждан, проживающих в бесхозяйных жилых помещениях и временном жилищном фонде</t>
  </si>
  <si>
    <t>Субвенции на предоставление  дополнительных мер социальной поддержки детям-сиротам и детям, оставшимся без попечения родителей, а также лицам из числа  детей-сирот и детей, оставшихся без попечения родителей, усыновителям, приемным родителям, патронатным воспитателям и воспитателям детских домов семейного типа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</si>
  <si>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</si>
  <si>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Субвенции на выплату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 (остаток средств)</t>
  </si>
  <si>
    <t>Субвенции на выплату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</si>
  <si>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Расшифровка расходов на реализацию мер социальной поддержки</t>
  </si>
  <si>
    <t>2013  год (утверждено, с учетом изменений, оформленных в установленном порядке)</t>
  </si>
  <si>
    <t>Всего бюджет МО</t>
  </si>
  <si>
    <t>2013 год - исполнено</t>
  </si>
  <si>
    <t>Наименование показателя</t>
  </si>
  <si>
    <t>Всего:</t>
  </si>
  <si>
    <t>Исполнитель:</t>
  </si>
  <si>
    <t>Ведущий специалист отдела социальной сферы</t>
  </si>
  <si>
    <t>Рыбалко Анна Владимировна</t>
  </si>
  <si>
    <t>8 (3462) 52-22-43</t>
  </si>
  <si>
    <t>в том числе за счет средств:</t>
  </si>
  <si>
    <t>Муниципальное образование городской округ город Сургут</t>
  </si>
  <si>
    <t>по разделу 1000 "Социальная политика" за 2013 год</t>
  </si>
  <si>
    <t>собственных</t>
  </si>
  <si>
    <t>целевых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</si>
</sst>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4" x14ac:knownFonts="1">
    <font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H31"/>
  <sheetViews>
    <sheetView showGridLines="0" tabSelected="1" topLeftCell="A19" workbookViewId="0">
      <selection activeCell="J21" sqref="J21"/>
    </sheetView>
  </sheetViews>
  <sheetFormatPr defaultRowHeight="12.75" customHeight="1" outlineLevelRow="1" x14ac:dyDescent="0.2"/>
  <cols>
    <col min="1" max="1" width="30.7109375" style="1" customWidth="1"/>
    <col min="2" max="2" width="14.42578125" style="1" customWidth="1"/>
    <col min="3" max="4" width="13.42578125" style="1" bestFit="1" customWidth="1"/>
    <col min="5" max="5" width="14.5703125" style="1" customWidth="1"/>
    <col min="6" max="6" width="12.28515625" style="1" customWidth="1"/>
    <col min="7" max="7" width="12.85546875" style="1" customWidth="1"/>
    <col min="8" max="8" width="15.42578125" style="1" customWidth="1"/>
    <col min="9" max="16384" width="9.140625" style="1"/>
  </cols>
  <sheetData>
    <row r="2" spans="1:8" ht="12.75" customHeight="1" x14ac:dyDescent="0.25">
      <c r="A2" s="17" t="s">
        <v>15</v>
      </c>
      <c r="B2" s="17"/>
      <c r="C2" s="17"/>
      <c r="D2" s="17"/>
      <c r="E2" s="17"/>
      <c r="F2" s="17"/>
      <c r="G2" s="17"/>
      <c r="H2" s="2"/>
    </row>
    <row r="3" spans="1:8" ht="12.75" customHeight="1" x14ac:dyDescent="0.25">
      <c r="A3" s="17" t="s">
        <v>27</v>
      </c>
      <c r="B3" s="17"/>
      <c r="C3" s="17"/>
      <c r="D3" s="17"/>
      <c r="E3" s="17"/>
      <c r="F3" s="17"/>
      <c r="G3" s="17"/>
      <c r="H3" s="2"/>
    </row>
    <row r="4" spans="1:8" ht="12.75" customHeight="1" x14ac:dyDescent="0.2">
      <c r="A4" s="18" t="s">
        <v>26</v>
      </c>
      <c r="B4" s="18"/>
      <c r="C4" s="18"/>
      <c r="D4" s="18"/>
      <c r="E4" s="18"/>
      <c r="F4" s="18"/>
      <c r="G4" s="18"/>
      <c r="H4" s="3"/>
    </row>
    <row r="5" spans="1:8" ht="12.75" customHeight="1" x14ac:dyDescent="0.2">
      <c r="A5" s="19"/>
      <c r="B5" s="19"/>
      <c r="C5" s="19"/>
      <c r="D5" s="19"/>
      <c r="E5" s="19"/>
      <c r="F5" s="19"/>
      <c r="G5" s="19"/>
    </row>
    <row r="6" spans="1:8" x14ac:dyDescent="0.2">
      <c r="A6" s="4"/>
      <c r="B6" s="4"/>
      <c r="C6" s="4"/>
      <c r="D6" s="4"/>
      <c r="E6" s="4"/>
      <c r="F6" s="4"/>
      <c r="G6" s="4"/>
      <c r="H6" s="4"/>
    </row>
    <row r="7" spans="1:8" ht="32.25" customHeight="1" x14ac:dyDescent="0.2">
      <c r="A7" s="16" t="s">
        <v>19</v>
      </c>
      <c r="B7" s="20" t="s">
        <v>16</v>
      </c>
      <c r="C7" s="20"/>
      <c r="D7" s="20"/>
      <c r="E7" s="20" t="s">
        <v>18</v>
      </c>
      <c r="F7" s="20"/>
      <c r="G7" s="20"/>
      <c r="H7" s="4"/>
    </row>
    <row r="8" spans="1:8" s="13" customFormat="1" x14ac:dyDescent="0.2">
      <c r="A8" s="16"/>
      <c r="B8" s="21" t="s">
        <v>17</v>
      </c>
      <c r="C8" s="23" t="s">
        <v>25</v>
      </c>
      <c r="D8" s="24"/>
      <c r="E8" s="21" t="s">
        <v>17</v>
      </c>
      <c r="F8" s="23" t="s">
        <v>25</v>
      </c>
      <c r="G8" s="24"/>
      <c r="H8" s="4"/>
    </row>
    <row r="9" spans="1:8" ht="30.75" customHeight="1" x14ac:dyDescent="0.2">
      <c r="A9" s="16"/>
      <c r="B9" s="22"/>
      <c r="C9" s="14" t="s">
        <v>28</v>
      </c>
      <c r="D9" s="14" t="s">
        <v>29</v>
      </c>
      <c r="E9" s="22"/>
      <c r="F9" s="14" t="s">
        <v>28</v>
      </c>
      <c r="G9" s="14" t="s">
        <v>29</v>
      </c>
      <c r="H9" s="4"/>
    </row>
    <row r="10" spans="1:8" ht="63.75" outlineLevel="1" x14ac:dyDescent="0.2">
      <c r="A10" s="7" t="s">
        <v>0</v>
      </c>
      <c r="B10" s="8">
        <v>2374900</v>
      </c>
      <c r="C10" s="8">
        <v>0</v>
      </c>
      <c r="D10" s="8">
        <v>2374900</v>
      </c>
      <c r="E10" s="8">
        <v>1910000</v>
      </c>
      <c r="F10" s="8">
        <v>0</v>
      </c>
      <c r="G10" s="8">
        <v>1910000</v>
      </c>
      <c r="H10" s="5"/>
    </row>
    <row r="11" spans="1:8" ht="117" customHeight="1" outlineLevel="1" x14ac:dyDescent="0.2">
      <c r="A11" s="7" t="s">
        <v>2</v>
      </c>
      <c r="B11" s="8">
        <v>17475337.609999999</v>
      </c>
      <c r="C11" s="7"/>
      <c r="D11" s="8">
        <v>17475337.609999999</v>
      </c>
      <c r="E11" s="8">
        <v>17475337.609999999</v>
      </c>
      <c r="F11" s="7"/>
      <c r="G11" s="8">
        <v>17475337.609999999</v>
      </c>
      <c r="H11" s="5"/>
    </row>
    <row r="12" spans="1:8" ht="102" customHeight="1" outlineLevel="1" x14ac:dyDescent="0.2">
      <c r="A12" s="7" t="s">
        <v>3</v>
      </c>
      <c r="B12" s="8">
        <v>136033600</v>
      </c>
      <c r="C12" s="7"/>
      <c r="D12" s="8">
        <v>136033600</v>
      </c>
      <c r="E12" s="8">
        <v>133429716.88</v>
      </c>
      <c r="F12" s="7"/>
      <c r="G12" s="8">
        <v>133429716.88</v>
      </c>
      <c r="H12" s="5"/>
    </row>
    <row r="13" spans="1:8" ht="58.5" customHeight="1" outlineLevel="1" x14ac:dyDescent="0.2">
      <c r="A13" s="7" t="s">
        <v>4</v>
      </c>
      <c r="B13" s="8">
        <f>36000+430000</f>
        <v>466000</v>
      </c>
      <c r="C13" s="8">
        <f>36000+430000</f>
        <v>466000</v>
      </c>
      <c r="D13" s="7"/>
      <c r="E13" s="8">
        <v>18240</v>
      </c>
      <c r="F13" s="8">
        <v>18240</v>
      </c>
      <c r="G13" s="7"/>
      <c r="H13" s="5"/>
    </row>
    <row r="14" spans="1:8" ht="70.5" customHeight="1" outlineLevel="1" x14ac:dyDescent="0.2">
      <c r="A14" s="7" t="s">
        <v>5</v>
      </c>
      <c r="B14" s="8">
        <v>48665950</v>
      </c>
      <c r="C14" s="8">
        <v>48665950</v>
      </c>
      <c r="D14" s="7"/>
      <c r="E14" s="8">
        <v>48246150</v>
      </c>
      <c r="F14" s="8">
        <v>48246150</v>
      </c>
      <c r="G14" s="7"/>
      <c r="H14" s="5"/>
    </row>
    <row r="15" spans="1:8" ht="45" customHeight="1" outlineLevel="1" x14ac:dyDescent="0.2">
      <c r="A15" s="7" t="s">
        <v>6</v>
      </c>
      <c r="B15" s="8">
        <v>6061000</v>
      </c>
      <c r="C15" s="8">
        <v>6061000</v>
      </c>
      <c r="D15" s="7"/>
      <c r="E15" s="8">
        <v>5716000</v>
      </c>
      <c r="F15" s="8">
        <v>5716000</v>
      </c>
      <c r="G15" s="7"/>
      <c r="H15" s="5"/>
    </row>
    <row r="16" spans="1:8" ht="46.5" customHeight="1" outlineLevel="1" x14ac:dyDescent="0.2">
      <c r="A16" s="7" t="s">
        <v>7</v>
      </c>
      <c r="B16" s="8">
        <v>2882400</v>
      </c>
      <c r="C16" s="8">
        <v>2882400</v>
      </c>
      <c r="D16" s="7"/>
      <c r="E16" s="8">
        <v>2882400</v>
      </c>
      <c r="F16" s="8">
        <v>2882400</v>
      </c>
      <c r="G16" s="7"/>
      <c r="H16" s="5"/>
    </row>
    <row r="17" spans="1:8" ht="59.25" customHeight="1" outlineLevel="1" x14ac:dyDescent="0.2">
      <c r="A17" s="7" t="s">
        <v>8</v>
      </c>
      <c r="B17" s="8">
        <v>22842900</v>
      </c>
      <c r="C17" s="8">
        <v>22842900</v>
      </c>
      <c r="D17" s="7"/>
      <c r="E17" s="8">
        <v>22842900</v>
      </c>
      <c r="F17" s="8">
        <v>22842900</v>
      </c>
      <c r="G17" s="7"/>
      <c r="H17" s="5"/>
    </row>
    <row r="18" spans="1:8" ht="47.25" customHeight="1" outlineLevel="1" x14ac:dyDescent="0.2">
      <c r="A18" s="7" t="s">
        <v>9</v>
      </c>
      <c r="B18" s="8">
        <v>153115209.78999999</v>
      </c>
      <c r="C18" s="8">
        <v>153115209.78999999</v>
      </c>
      <c r="D18" s="7"/>
      <c r="E18" s="8">
        <v>143465413</v>
      </c>
      <c r="F18" s="8">
        <v>143465413</v>
      </c>
      <c r="G18" s="7"/>
      <c r="H18" s="5"/>
    </row>
    <row r="19" spans="1:8" ht="93" customHeight="1" outlineLevel="1" x14ac:dyDescent="0.2">
      <c r="A19" s="7" t="s">
        <v>10</v>
      </c>
      <c r="B19" s="8">
        <v>714000</v>
      </c>
      <c r="C19" s="8">
        <v>714000</v>
      </c>
      <c r="D19" s="7"/>
      <c r="E19" s="8">
        <v>188510.96</v>
      </c>
      <c r="F19" s="8">
        <v>188510.96</v>
      </c>
      <c r="G19" s="7"/>
      <c r="H19" s="5"/>
    </row>
    <row r="20" spans="1:8" ht="40.5" customHeight="1" outlineLevel="1" x14ac:dyDescent="0.2">
      <c r="A20" s="7" t="s">
        <v>1</v>
      </c>
      <c r="B20" s="8">
        <f>697200+6000000+37200</f>
        <v>6734400</v>
      </c>
      <c r="C20" s="8">
        <f>697200+6000000+37200</f>
        <v>6734400</v>
      </c>
      <c r="D20" s="7"/>
      <c r="E20" s="8">
        <f>123813.82+6000000+33600</f>
        <v>6157413.8200000003</v>
      </c>
      <c r="F20" s="8">
        <f>123813.82+6000000+33600</f>
        <v>6157413.8200000003</v>
      </c>
      <c r="G20" s="7"/>
      <c r="H20" s="5"/>
    </row>
    <row r="21" spans="1:8" ht="140.25" outlineLevel="1" x14ac:dyDescent="0.2">
      <c r="A21" s="9" t="s">
        <v>11</v>
      </c>
      <c r="B21" s="8">
        <f>20524500+1730410</f>
        <v>22254910</v>
      </c>
      <c r="C21" s="7"/>
      <c r="D21" s="8">
        <f>20524500+1730410</f>
        <v>22254910</v>
      </c>
      <c r="E21" s="8">
        <f>20378346.64+1585917.74</f>
        <v>21964264.379999999</v>
      </c>
      <c r="F21" s="7"/>
      <c r="G21" s="8">
        <f>20378346.64+1585917.74</f>
        <v>21964264.379999999</v>
      </c>
      <c r="H21" s="5"/>
    </row>
    <row r="22" spans="1:8" ht="106.5" customHeight="1" outlineLevel="1" x14ac:dyDescent="0.2">
      <c r="A22" s="7" t="s">
        <v>12</v>
      </c>
      <c r="B22" s="8">
        <v>100000</v>
      </c>
      <c r="C22" s="7"/>
      <c r="D22" s="8">
        <v>100000</v>
      </c>
      <c r="E22" s="8">
        <v>0</v>
      </c>
      <c r="F22" s="7"/>
      <c r="G22" s="8">
        <v>0</v>
      </c>
      <c r="H22" s="5"/>
    </row>
    <row r="23" spans="1:8" ht="126" customHeight="1" outlineLevel="1" x14ac:dyDescent="0.2">
      <c r="A23" s="7" t="s">
        <v>13</v>
      </c>
      <c r="B23" s="8">
        <v>2147.5100000000002</v>
      </c>
      <c r="C23" s="7"/>
      <c r="D23" s="8">
        <v>2147.5100000000002</v>
      </c>
      <c r="E23" s="8">
        <v>2147.5100000000002</v>
      </c>
      <c r="F23" s="7"/>
      <c r="G23" s="8">
        <v>2147.5100000000002</v>
      </c>
      <c r="H23" s="5"/>
    </row>
    <row r="24" spans="1:8" ht="114.75" customHeight="1" outlineLevel="1" x14ac:dyDescent="0.2">
      <c r="A24" s="7" t="s">
        <v>14</v>
      </c>
      <c r="B24" s="8">
        <f>65136000+11595000</f>
        <v>76731000</v>
      </c>
      <c r="C24" s="7"/>
      <c r="D24" s="8">
        <f>65136000+11595000</f>
        <v>76731000</v>
      </c>
      <c r="E24" s="8">
        <f>63213184.93+10285156.01</f>
        <v>73498340.939999998</v>
      </c>
      <c r="F24" s="7"/>
      <c r="G24" s="8">
        <f>63213184.93+10285156.01</f>
        <v>73498340.939999998</v>
      </c>
      <c r="H24" s="5"/>
    </row>
    <row r="25" spans="1:8" ht="140.25" outlineLevel="1" x14ac:dyDescent="0.2">
      <c r="A25" s="9" t="s">
        <v>11</v>
      </c>
      <c r="B25" s="8">
        <f>21744200+30593890+264936900</f>
        <v>317274990</v>
      </c>
      <c r="C25" s="7"/>
      <c r="D25" s="8">
        <f>21744200+30593890+264936900</f>
        <v>317274990</v>
      </c>
      <c r="E25" s="8">
        <f>21743512.44+30316615.04+263749298.66</f>
        <v>315809426.13999999</v>
      </c>
      <c r="F25" s="7"/>
      <c r="G25" s="8">
        <f>21743512.44+30316615.04+263749298.66</f>
        <v>315809426.13999999</v>
      </c>
      <c r="H25" s="5"/>
    </row>
    <row r="26" spans="1:8" ht="14.25" customHeight="1" x14ac:dyDescent="0.2">
      <c r="A26" s="10" t="s">
        <v>20</v>
      </c>
      <c r="B26" s="11">
        <f>SUM(B10:B25)</f>
        <v>813728744.90999997</v>
      </c>
      <c r="C26" s="12">
        <f t="shared" ref="C26:D26" si="0">SUM(C10:C25)</f>
        <v>241481859.78999999</v>
      </c>
      <c r="D26" s="12">
        <f t="shared" si="0"/>
        <v>572246885.12</v>
      </c>
      <c r="E26" s="11">
        <f>SUM(E10:E25)</f>
        <v>793606261.24000001</v>
      </c>
      <c r="F26" s="12">
        <f t="shared" ref="F26:G26" si="1">SUM(F10:F25)</f>
        <v>229517027.78</v>
      </c>
      <c r="G26" s="12">
        <f t="shared" si="1"/>
        <v>564089233.46000004</v>
      </c>
      <c r="H26" s="6"/>
    </row>
    <row r="28" spans="1:8" ht="12.75" customHeight="1" x14ac:dyDescent="0.2">
      <c r="A28" s="13" t="s">
        <v>21</v>
      </c>
    </row>
    <row r="29" spans="1:8" ht="12.75" customHeight="1" x14ac:dyDescent="0.2">
      <c r="A29" s="13" t="s">
        <v>22</v>
      </c>
    </row>
    <row r="30" spans="1:8" ht="12.75" customHeight="1" x14ac:dyDescent="0.2">
      <c r="A30" s="13" t="s">
        <v>23</v>
      </c>
    </row>
    <row r="31" spans="1:8" ht="12.75" customHeight="1" x14ac:dyDescent="0.2">
      <c r="A31" s="13" t="s">
        <v>24</v>
      </c>
      <c r="F31" s="15"/>
    </row>
  </sheetData>
  <mergeCells count="11">
    <mergeCell ref="A7:A9"/>
    <mergeCell ref="A2:G2"/>
    <mergeCell ref="A3:G3"/>
    <mergeCell ref="A4:G4"/>
    <mergeCell ref="A5:G5"/>
    <mergeCell ref="B7:D7"/>
    <mergeCell ref="E7:G7"/>
    <mergeCell ref="B8:B9"/>
    <mergeCell ref="C8:D8"/>
    <mergeCell ref="E8:E9"/>
    <mergeCell ref="F8:G8"/>
  </mergeCells>
  <pageMargins left="0" right="0" top="0" bottom="0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Михайлова Ирина Владимировна</cp:lastModifiedBy>
  <cp:lastPrinted>2014-03-31T04:49:07Z</cp:lastPrinted>
  <dcterms:created xsi:type="dcterms:W3CDTF">2002-03-11T10:22:12Z</dcterms:created>
  <dcterms:modified xsi:type="dcterms:W3CDTF">2014-03-31T04:49:11Z</dcterms:modified>
</cp:coreProperties>
</file>